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29"/>
  <workbookPr defaultThemeVersion="124226"/>
  <mc:AlternateContent xmlns:mc="http://schemas.openxmlformats.org/markup-compatibility/2006">
    <mc:Choice Requires="x15">
      <x15ac:absPath xmlns:x15ac="http://schemas.microsoft.com/office/spreadsheetml/2010/11/ac" url="C:\Users\bartlomiej.kucza\Desktop\Zapytanie ofertowe gimnazja\Zapytanie ofertowe nr 2 po unieważnieniu poprzedniego\zapytanie ofertowe wydłużenie term skladania\"/>
    </mc:Choice>
  </mc:AlternateContent>
  <bookViews>
    <workbookView xWindow="0" yWindow="0" windowWidth="25200" windowHeight="11445"/>
  </bookViews>
  <sheets>
    <sheet name="Table 1" sheetId="2" r:id="rId1"/>
  </sheets>
  <calcPr calcId="162913"/>
</workbook>
</file>

<file path=xl/calcChain.xml><?xml version="1.0" encoding="utf-8"?>
<calcChain xmlns="http://schemas.openxmlformats.org/spreadsheetml/2006/main">
  <c r="F150" i="2" l="1"/>
  <c r="F148" i="2"/>
  <c r="F159" i="2"/>
  <c r="F155" i="2" l="1"/>
  <c r="F57" i="2"/>
  <c r="F36" i="2"/>
  <c r="F154" i="2" l="1"/>
  <c r="F145" i="2"/>
  <c r="F141" i="2"/>
  <c r="F158" i="2" l="1"/>
  <c r="F157" i="2"/>
  <c r="F156" i="2"/>
  <c r="F153" i="2"/>
  <c r="F152" i="2"/>
  <c r="F151" i="2"/>
  <c r="F149" i="2"/>
  <c r="F147" i="2"/>
  <c r="F144" i="2"/>
  <c r="F143" i="2"/>
  <c r="F142" i="2"/>
  <c r="D132" i="2"/>
  <c r="F140" i="2"/>
  <c r="F161" i="2" l="1"/>
  <c r="F115" i="2"/>
  <c r="F116" i="2"/>
  <c r="F117" i="2"/>
  <c r="F118" i="2"/>
  <c r="F119" i="2"/>
  <c r="F120" i="2"/>
  <c r="F121" i="2"/>
  <c r="F122" i="2"/>
  <c r="F123" i="2"/>
  <c r="F124" i="2"/>
  <c r="F125" i="2"/>
  <c r="F126" i="2"/>
  <c r="F127" i="2"/>
  <c r="F128" i="2"/>
  <c r="F129" i="2"/>
  <c r="F130" i="2"/>
  <c r="F131" i="2"/>
  <c r="F132" i="2"/>
  <c r="F133" i="2"/>
  <c r="F134" i="2"/>
  <c r="F135" i="2"/>
  <c r="F136" i="2"/>
  <c r="F137" i="2"/>
  <c r="F4" i="2"/>
  <c r="F54" i="2"/>
  <c r="F55" i="2"/>
  <c r="F56"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7" i="2"/>
  <c r="F38" i="2"/>
  <c r="F39" i="2"/>
  <c r="F40" i="2"/>
  <c r="F41" i="2"/>
  <c r="F42" i="2"/>
  <c r="F43" i="2"/>
  <c r="F44" i="2"/>
  <c r="F45" i="2"/>
  <c r="F46" i="2"/>
  <c r="F47" i="2"/>
  <c r="F48" i="2"/>
  <c r="F49" i="2"/>
  <c r="F50" i="2"/>
  <c r="F53" i="2"/>
  <c r="F138" i="2" l="1"/>
  <c r="F51" i="2"/>
  <c r="F113" i="2"/>
  <c r="F162" i="2" l="1"/>
</calcChain>
</file>

<file path=xl/sharedStrings.xml><?xml version="1.0" encoding="utf-8"?>
<sst xmlns="http://schemas.openxmlformats.org/spreadsheetml/2006/main" count="317" uniqueCount="269">
  <si>
    <t>Palniki gazowe typu turystycznego lub palniki spirytusowe</t>
  </si>
  <si>
    <t>Naczynia perforowane do przechowywania obiektów żywych w terenie</t>
  </si>
  <si>
    <t>Sprężyny o różnym współczynniku sprężystości</t>
  </si>
  <si>
    <t>Folie spożywcze „oddychające” i „nieoddychające”</t>
  </si>
  <si>
    <t>Sole: chlorek sodu, chlorek żelaza (III), chlorek wapnia, jodek potasu, siarczan (VI) miedzi (II), siarczan (IV) sodu, węglan sodu, węglan wapnia, nadmanganian potasu, azotan (V) srebra</t>
  </si>
  <si>
    <t>Globus w większej skali</t>
  </si>
  <si>
    <t>Liczba sztuk dla szkoły</t>
  </si>
  <si>
    <t>KATEGORIA WYPOSAŻENIA</t>
  </si>
  <si>
    <t>BIOLOGIA</t>
  </si>
  <si>
    <t>Mikroskop z podłączeniem do komputera</t>
  </si>
  <si>
    <t>Czajnik elektryczny</t>
  </si>
  <si>
    <t>Fartuchy laboratoryjne</t>
  </si>
  <si>
    <t>Apteczka z wyposażeniem</t>
  </si>
  <si>
    <t>Tacki, deski do krojenia</t>
  </si>
  <si>
    <t>Okulary ochronne</t>
  </si>
  <si>
    <t>Rękawiczki lateksowe/ winylowe</t>
  </si>
  <si>
    <t>Mikroskopy optyczne (szkolne, stereoskopowe)</t>
  </si>
  <si>
    <t>Waga laboratoryjna</t>
  </si>
  <si>
    <t>Lornetki, lupy</t>
  </si>
  <si>
    <t>Stopery</t>
  </si>
  <si>
    <t>Ciśnieniomierz</t>
  </si>
  <si>
    <t>Czerpak do pobierania próbek wody</t>
  </si>
  <si>
    <t>Taśmy miernicze</t>
  </si>
  <si>
    <t>Zlewki różnej wielkości</t>
  </si>
  <si>
    <t>Kolby stożkowe</t>
  </si>
  <si>
    <t>Rurki szklane gięte</t>
  </si>
  <si>
    <t>Cylindry miarowe</t>
  </si>
  <si>
    <t>Szalki Petriego</t>
  </si>
  <si>
    <t>Probówki z statywem</t>
  </si>
  <si>
    <t>Drewniane uchwyty do probówek</t>
  </si>
  <si>
    <t>Pipety Pasteura i pipety miarowe</t>
  </si>
  <si>
    <t>Bagietki do mieszania</t>
  </si>
  <si>
    <t>Termometry laboratoryjne</t>
  </si>
  <si>
    <t>Igły preparacyjne</t>
  </si>
  <si>
    <t>Odczynniki / substancje chemiczne</t>
  </si>
  <si>
    <t>Ocet spirytusowy</t>
  </si>
  <si>
    <t>Skrobia ziemniaczana</t>
  </si>
  <si>
    <t>Glukoza</t>
  </si>
  <si>
    <t>Sacharoza</t>
  </si>
  <si>
    <t>Sól kuchenna</t>
  </si>
  <si>
    <t>Woda destylowana</t>
  </si>
  <si>
    <t>Jodyna/ roztwór jodu w jodku potasu</t>
  </si>
  <si>
    <t>Środki czystości</t>
  </si>
  <si>
    <t>Szczotki laboratoryjne</t>
  </si>
  <si>
    <t>Płyny do mycia naczyń</t>
  </si>
  <si>
    <t>Ręczniki papierowe</t>
  </si>
  <si>
    <t>Preparaty mikroskopowe (protisty, tkanki roślinne, tkanki zwierzęce)</t>
  </si>
  <si>
    <t>Model szkieletu człowieka</t>
  </si>
  <si>
    <t>Modele serca (1 na 3 osoby)</t>
  </si>
  <si>
    <t>Model skóry człowieka</t>
  </si>
  <si>
    <t>Model budowy anatomicznej człowieka</t>
  </si>
  <si>
    <t>Akwarium do hodowli roślin wodnych</t>
  </si>
  <si>
    <t>CHEMIA</t>
  </si>
  <si>
    <t>Szafa (metalowa z odciągiem) na odczynniki dla nauczyciela</t>
  </si>
  <si>
    <t>Sprzęt ppoż</t>
  </si>
  <si>
    <t>Tace laboratoryjne</t>
  </si>
  <si>
    <t>Płytki ceramiczne</t>
  </si>
  <si>
    <t>Butla do wody destylowanej</t>
  </si>
  <si>
    <t>Butelki do roztworów z doszlifowanym korkiem</t>
  </si>
  <si>
    <t>Pipety dla nauczyciela</t>
  </si>
  <si>
    <t>Rękawiczki lateksowe</t>
  </si>
  <si>
    <t>Stojaki do probówek</t>
  </si>
  <si>
    <t>Statywy</t>
  </si>
  <si>
    <t>Szczypce metalowe</t>
  </si>
  <si>
    <t>Waga laboratoryjna z dokładnością do 0,1g (do 1kg)</t>
  </si>
  <si>
    <t>Podnośniki</t>
  </si>
  <si>
    <t>Zlewki</t>
  </si>
  <si>
    <t>Bagietki</t>
  </si>
  <si>
    <t>Szkiełka laboratoryjne</t>
  </si>
  <si>
    <t>Termometry</t>
  </si>
  <si>
    <t>Lejki laboratoryjne</t>
  </si>
  <si>
    <t>Krystalizatory</t>
  </si>
  <si>
    <t>Rozdzielacze</t>
  </si>
  <si>
    <t>Parowniczki</t>
  </si>
  <si>
    <t>Tryskawki</t>
  </si>
  <si>
    <t>Elektrody grafitowe</t>
  </si>
  <si>
    <t>Łapy do próbówek drewniane</t>
  </si>
  <si>
    <t>Łyżki laboratoryjne</t>
  </si>
  <si>
    <t>Łyżki do spalań</t>
  </si>
  <si>
    <t>Korki do próbówek z otworem</t>
  </si>
  <si>
    <t>Węże gumowe</t>
  </si>
  <si>
    <t>Czasza grzejna</t>
  </si>
  <si>
    <t>Moździerze</t>
  </si>
  <si>
    <t>Bibuła laboratoryjna</t>
  </si>
  <si>
    <t>Sączki laboratoryjne</t>
  </si>
  <si>
    <t>Metale: miedź (drut), żelazo (proszek, opiłki, drut), magnez (proszek, wiórki, wstążka), cyna, sód, potas, glin, ołów, cynk, chrom, mangan</t>
  </si>
  <si>
    <t>Niemetale: węgiel (grafit), węgiel drzewny, siarka (proszek), jod,</t>
  </si>
  <si>
    <t>Tlenki: tlenek sodu, tlenek potasu, tlenek magnezu, tlenek żelaza (II), tlenek żelaza (III)</t>
  </si>
  <si>
    <t>Wodorotlenki: wodorotlenek sodu, wodorotlenek wapnia, wodorotlenek baru</t>
  </si>
  <si>
    <t>Kwasy: kwas solny, kwas siarkowy (VI), kwas azotowy (V), kwas octowy, kwas oleinowy, kwas palmitynowy, kwas stearynowy</t>
  </si>
  <si>
    <t>Wskaźniki: fenoloftaleina, wskaźnik uniwersalny</t>
  </si>
  <si>
    <t>Alkohole: etanol (denaturat), gliceryna</t>
  </si>
  <si>
    <t>Białka albumina</t>
  </si>
  <si>
    <t>Cukry: glukoza, fruktoza, sacharoza, skrobia</t>
  </si>
  <si>
    <t>Inne: kamyczki wrzenne, parafina, benzyna, karbid</t>
  </si>
  <si>
    <t>Modele do budowania cząsteczek</t>
  </si>
  <si>
    <t>Tablice chemiczne</t>
  </si>
  <si>
    <t>GEOGRAFIA</t>
  </si>
  <si>
    <t>GPS</t>
  </si>
  <si>
    <t>Kompas</t>
  </si>
  <si>
    <t>Atlasy</t>
  </si>
  <si>
    <t>- klimatyczna</t>
  </si>
  <si>
    <t>Mapa ścienna ogólnogeograficzna Australii</t>
  </si>
  <si>
    <t>Mapy ścienne Arktyki i Antarktyki (lub obszary okołobiegunowe przedstawione na wspólnej mapie)</t>
  </si>
  <si>
    <t>Mapa ścienna płyt litosfery, mapa ścienna zjawisk wulkanicznych, mapa ścienna obszarów sejsmicznych lub wspólna mapa dla wszystkich trzech elementów (tektoniki płyt litosfery)</t>
  </si>
  <si>
    <t>Globusy uczniowskie (skala 1:40 000 000)</t>
  </si>
  <si>
    <t>Globus indukcyjny</t>
  </si>
  <si>
    <t>Mapy topograficzne najbliższej okolicy</t>
  </si>
  <si>
    <t>Profile glebowe – zestaw</t>
  </si>
  <si>
    <t>Mapy turystyczne różnych regionów Polski i Europy</t>
  </si>
  <si>
    <t>Mapy samochodowe Polski, regionów Polski i Europy</t>
  </si>
  <si>
    <t>Dane statystyczne w formie publikacji (np. roczniki statystyczne</t>
  </si>
  <si>
    <t>FIZYKA</t>
  </si>
  <si>
    <t>Wagi elektroniczne</t>
  </si>
  <si>
    <t>Wskaźnik laserowy lub poziomica laserowa</t>
  </si>
  <si>
    <t>Suwmiarki</t>
  </si>
  <si>
    <t>Taśma miernicza, najlepiej o długości kilkadziesiąt metrów</t>
  </si>
  <si>
    <t>Sprężynka „slinky” (kolorowa sprężynka – zabawka)</t>
  </si>
  <si>
    <t>Siłomierze o różnym zakresie np. od 1 N do 50 N</t>
  </si>
  <si>
    <t>Zasilacz prądu stałego o możliwym poborze prądu 3A z zabezpieczeniem przeciw przeciążeniowym</t>
  </si>
  <si>
    <t>Mierniki uniwersalne z osobnym gniazdem 10 A wyposażone w możliwość pomiaru temperatury</t>
  </si>
  <si>
    <t>Izolowane przewody</t>
  </si>
  <si>
    <t>Oporniki</t>
  </si>
  <si>
    <t>Żarówki z oprawką przystosowane do napięcia kilku woltów</t>
  </si>
  <si>
    <t>Ciężarki</t>
  </si>
  <si>
    <t>Igła magnetyczna</t>
  </si>
  <si>
    <t>Rurka do demonstracji zjawiska konwekcji</t>
  </si>
  <si>
    <t>Maszyna elektrostatyczna lub generator van de Graffa</t>
  </si>
  <si>
    <t>Magnesy</t>
  </si>
  <si>
    <r>
      <rPr>
        <sz val="10"/>
        <rFont val="Calibri"/>
        <family val="2"/>
        <charset val="238"/>
        <scheme val="minor"/>
      </rPr>
      <t>Podstawowe wyposażenie pracowni (specyficzne dla danej pracowni przedmiotowej)
/wagi, szafy laboratoryjne etc./</t>
    </r>
  </si>
  <si>
    <r>
      <rPr>
        <sz val="10"/>
        <rFont val="Calibri"/>
        <family val="2"/>
        <charset val="238"/>
        <scheme val="minor"/>
      </rPr>
      <t>Łyżeczki jednorazowe
Kubki jednorazowe</t>
    </r>
  </si>
  <si>
    <r>
      <rPr>
        <sz val="10"/>
        <rFont val="Calibri"/>
        <family val="2"/>
        <charset val="238"/>
        <scheme val="minor"/>
      </rPr>
      <t>Sprzęt niezbędny do przeprowadzania doświadczeń/ eksperymentów/ obserwacji.
(przyrządy pomiarowe, przyrządy optyczne, szkło laboratoryjna, szkiełka mikroskopowe,…)</t>
    </r>
  </si>
  <si>
    <r>
      <rPr>
        <sz val="10"/>
        <rFont val="Calibri"/>
        <family val="2"/>
        <charset val="238"/>
        <scheme val="minor"/>
      </rPr>
      <t>Szkiełka przykrywkowe
Szkiełka podstawkowe</t>
    </r>
  </si>
  <si>
    <r>
      <rPr>
        <sz val="10"/>
        <rFont val="Calibri"/>
        <family val="2"/>
        <charset val="238"/>
        <scheme val="minor"/>
      </rPr>
      <t>Pomoce dydaktyczne
(preparaty trwałe/ mapy/atlasy/ roczniki statystyczne i in.</t>
    </r>
  </si>
  <si>
    <r>
      <rPr>
        <sz val="10"/>
        <rFont val="Calibri"/>
        <family val="2"/>
        <charset val="238"/>
        <scheme val="minor"/>
      </rPr>
      <t>Przewodniki roślin i zwierząt
Proste klucze do oznaczania roślin</t>
    </r>
  </si>
  <si>
    <r>
      <rPr>
        <sz val="10"/>
        <rFont val="Calibri"/>
        <family val="2"/>
        <charset val="238"/>
        <scheme val="minor"/>
      </rPr>
      <t>Tellurium lub inny model przedstawiający wzajemne relacje Ziemi, Słońca
i Księżyca</t>
    </r>
  </si>
  <si>
    <r>
      <rPr>
        <sz val="10"/>
        <rFont val="Calibri"/>
        <family val="2"/>
        <charset val="238"/>
        <scheme val="minor"/>
      </rPr>
      <t>Plan miasta,
w którym znajduje się szkoła lub innego najbliższego oraz plan Paryża, Londynu lub innej światowej metropolii</t>
    </r>
  </si>
  <si>
    <r>
      <rPr>
        <sz val="10"/>
        <rFont val="Calibri"/>
        <family val="2"/>
        <charset val="238"/>
        <scheme val="minor"/>
      </rPr>
      <t>Okazy skał
i minerałów oraz przykłady skamieniałości (jeśli możliwe – typowe dla regionu szkoły)</t>
    </r>
  </si>
  <si>
    <r>
      <rPr>
        <sz val="10"/>
        <rFont val="Calibri"/>
        <family val="2"/>
        <charset val="238"/>
        <scheme val="minor"/>
      </rPr>
      <t>Soczewka skupiająca
Soczewki rozpraszające, zwierciadła wklęsłe, pryzmat</t>
    </r>
  </si>
  <si>
    <t>minimalna wymogi</t>
  </si>
  <si>
    <t>Zastosowanie: Edukacja
Minimalne powiększenie: 40 x
Maksymalne powiększenie: nie mniej jak 400 x
Źródło oświetlenia: LED
Możliwość podłączenia do sieci elektrycznej
Obiektywy: 4x, 10x, 40x
Okulary: WF 10x/16
Regulacja ostrości: mikro / makro
Oświetlenie: przechodzące i odbite
Stolik mikroskopowy
Mechanizm przesuwu preparatu z noniuszem
Pokrętła regulacji ostrosci: współosiowe, dwustronne pokrętła mikro/makro
Technika obserwacji: jasne pole
Gwarancja: 24 miesiące
Pole widzenia okularów: 16 mm
Zasilanie mikroskopu: AC i 3xAA
Powiększenie - zakres: 40</t>
  </si>
  <si>
    <t>Moc min. 2200 W
Pojemność min. 1.7 l
Bezprzewodowy
System antypoślizgowy
Automatyczne wyłączanie
Zabezpieczenie przed przegrzaniem
Zabezpieczenie przed włączeniem bez wody</t>
  </si>
  <si>
    <t>FARTUCH BIAŁY LABORATORYJNY 100% BAWEŁNA</t>
  </si>
  <si>
    <t>Skład zgodny z normą: DIN 13157 PLUS
1 szt. Kompres zimny
2 szt. Kompres na oko
3 szt. Kompres 10x10 a2
2 szt. Opaska elastyczna 4m x 6cm
2 szt. Opaska elastyczna 4m x 8cm
1 kpl. Plaster 10 x 6 cm (8szt.)
1 kpl. Plaster (14szt.)
1 szt. Plaster 5m x 2,5 cm
3 szt. Opatrunek indywidualny M sterylny
1 szt. Opatrunek indywidualny G sterylny
1 szt. Opatrunek indywidualny K sterylny
1 szt. Chusta opatrunkowa 60 x 80
2 szt. Chusta trójkątna
1 kpl. Chusta z fliseliny (5 szt.)
1 szt. Koc ratunkowy 160 x 210 cm
1 szt. Nożyczki 19 cm
4 szt. Rękawice winylowe
6 szt. Chusteczka dezynfekująca
1 szt. Ustnik do sztucznego oddychania
1 szt. Instukcja udzielania pierwszej pomocy wraz z wykazem telefonów alarmowych</t>
  </si>
  <si>
    <t>Wymiar: min 20x14, Duża wytrzymałość, 
Wykonana z tworzywa sztucznego,
Antypoślizgowa powierzchnia,
Możliwość mycia w zmywarce</t>
  </si>
  <si>
    <t>Ochronne okulary laboratoryjne zgodne z normą BHP: EN 166
Poliwęglan wysokiej przeźroczystości
Standardowa odporność na zaparowanie i zarysowanie
Zastosowanie w przemyśle, usługach, laboratoriach
Możliwość noszenia na okulary korekcyjne jako nadokulary
Zauszniki z rozbudowaną ochronę skroni
Klasa optyczna 1</t>
  </si>
  <si>
    <t>Zgodne z Europejską normą Dyrektywy Medycznej 93/42/EEC oraz o Środkach Ochrony Indywidualnej 89/686/EEC i wprowadzonym do nich zmianom.
Kolor: transparentny
Opakowanie: 100 sztuk
Rodzaj rękawic: diagnostyczne, ochronne, niejałowe
Surowiec: lateks kauczuku naturalnego
Środek pudrujący: skrobia (mączka) kukurydziana
Powierzchnia: gładka
Wykończenie mankietu: równomiernie rolowany brzeg
Kształt: uniwersalny; pasujące na lewą i prawą dłoń</t>
  </si>
  <si>
    <t>Materiał powierzchni ważącej: Stal nierdzewna
Zakres ważenia: min. od 0,5 do 7000 g
Podziałka: 0,1 g
Jednostki ważenia, min.: g, ct, lb, oz
Dopuszczalne przeciążenie: min: 130% nośności
Wyświetlacz: LCD
Wysokość cyfr wyświetlacza: min. 21 mm
Zasilanie: baterie + AC adapter
Tarowanie
Zmiana jednostek ważenia
Tolerancja pomiaru: + / - 10d</t>
  </si>
  <si>
    <t>Obudowa: PVC
Dokładność: 1/100 sekund
Wyświetlane informacje:
-kalendarz
-zegar
-budzik</t>
  </si>
  <si>
    <t>Ciśnieniomierz manometryczny</t>
  </si>
  <si>
    <t>Zlewka polietylenowa (poj. 1000 ml) pełniąca rolę czerpaka z zaciskiem o regulowanym kącie. Do mocowania na drążku teleskopowym. Drążek (żerdź) teleskopowy o długości od 145, wykonany z włókna szklanego, wyposażony w specjalny mechanizm uwalniający do szybkiego montażu i zmiany sit, siatek, czerpaków.</t>
  </si>
  <si>
    <t>Taśma terenowa długości 20 metrów, wysuwana z okrągłej, plastikowej obudowy.</t>
  </si>
  <si>
    <t>Komplet 7 cylindrów miarowych o pojemnościach, kolejno: 10, 25, 50, 100, 250, 500 i 1000 ml. Wykonane z trwałego polipropylenu.</t>
  </si>
  <si>
    <t>Multi statyw - stojak wielościenny do probówek wykonany z polipropylenu. Do probówek o różnych średnicach, złożony z 4 części-modułów - każdy moduł w innym kolorze i ściankach z różnymi otworami na probówki o różnej średnicy. Moduły można obracać i łączyć różnymi stronami. Statyw można autoklawować.</t>
  </si>
  <si>
    <t>Maksymalna średnica probówki w mm 25</t>
  </si>
  <si>
    <t>poj. 3 ml, tworzywo sztuczne</t>
  </si>
  <si>
    <t>Bagietka szklana. Obie końcówki stopione. 10 sztuk w opakowaniu. Długość: 200 mm</t>
  </si>
  <si>
    <t>Termometr wielofunkcyjny, zakres temperatury: min. -10 do +100</t>
  </si>
  <si>
    <t>Komplet 7 przyrządów do przygotowywania preparatów. Stal nierdzewna.</t>
  </si>
  <si>
    <t>długość min. 20 m</t>
  </si>
  <si>
    <t>10%, 500 ml</t>
  </si>
  <si>
    <t>1 kg</t>
  </si>
  <si>
    <t>100 g</t>
  </si>
  <si>
    <t>5 L</t>
  </si>
  <si>
    <t>40 g</t>
  </si>
  <si>
    <t>Szczotka do pipet (Dł. rączki min. 30cm / dł. Włosia min. 10 cm), Szczotka do probówek (Dł. Rączki min. 15 cm / dł. Włosia min. 5 cm)</t>
  </si>
  <si>
    <t>500 ml</t>
  </si>
  <si>
    <t>Zwierzęta i rośliny występujące w Polsce</t>
  </si>
  <si>
    <t>Zestaw preparatów biologicznych 100
W zestawie znajdują się następujące preparaty:
1. Trzy rodzaje bakterii
2. Penicylina
3. Kropidlak
4. Rhizopus (zarodnie)
5. Promieniowiec (Actinomyces)
6. Zawłotnia
7. Diatomy
8. Closterium
9. Skrętnica
10. Koniugacja Skrętnic
11. Lichenrons
12. Liść paproci
13. Przedrośle paproci (1)
14. Przedrośle paproci (2)
15. Łodyga moczarki
16. Liść moczarki
17. Igła sosny
18. Strobile męskie sosny
19. Strobile żeńskie sosny
20. Liść kauczukowca
21. Czubek korzenia kukurydzy
22. Młody korzeń bobu
23. Łodyga kukurydzy (1)
24. Łodyga kukurydzy (2)
25. Łodyga dyni (1)
26. Łodyga dyni (2)
27. Łodyga słonecznika
28. Pylnik mchu
29. Rodnia mchu
30. Splątek mchu
31. Pień lipy
32. Pień lipy
33. Pień pelargonii
34. Liść fasoli
35. Pyłek kwiatowy(1)
36. Pyłek kwiatowy(2)
37. Owoc pomidora
38. Korzeń storczyka
39. Mitoza komórek cebuli
40. Ziarno kukurydzy
41. Plazmodesma
42. Zalążnia lilii
43. Pylnik lilii
44. Liść lilii
45. Tasznik Pospolity (embrion)
46. Tasznik Pospolity (młody embrion)
47. Skórka czosnku
48. Euglena
49. Orzęsek Paramecium
50. Stułbia (1)
51. Stułbia (2)
52. Planaria
53. Schistosoma (Przywra krwi - samiec)
54. Schistosoma (Przywra krwi - samica)
55. Glista (samiec i samica)
56. Dżdżownica
57. Skóra węża
58. Wioślarka
59. Larwa Komara
60. Narząd gębowy samicy komara
61. Narząd gębowy pszczoły miodnej
62. Tylne odnóże pszczoły miodnej
63. Narząd gębowy motyla
64. Narząd gębowy muchy
65. Narząd gębowy świerszcza
66. Mrówka
67. Łuska ryby
68. Oko złożone pszczoły miodnej
69. Tchawica świerszcza
70. Skrzela mięczaka
71. Wymaz krwi ludzkiej
72. Krew ryby
73. Nabłonek rzęskowy
74. Nabłonek płaski
75. Nabłonek warstwowy
76. Mitoza komórek glisty końskiej
77. Jelito cienkie
78. Tkanka kostna
79. Ścięgno psa
80. Tkanka łączna
81. Mięsień szkieletowy
82. Mięsień sercowy
83. Rdzeń kręgowy
84. Nerw motoryczny
85. Końcówka nerwu motorycznego królika
86. Płuco
87. Żołądek
88. Wątroba
89. Węzeł chłonny
90. Płuco szczura(1)
91. Płuco szczura(2)
92. Nerka szczura
93. Jądra
94. Jajnik kota
95. Ludzki nabłonek wielowarstwowy
96. DNA, RNA
97. Mitochondria
98. Aparat Golgiego
99. Ludzkie chromosomy Y
100. Ludzkie chromosomy X</t>
  </si>
  <si>
    <t>powielenie kości z zachowaniem anatomicznych szczegółów i struktur do połowy rozmiarów naturalnych (80 cm). Możliwość demontażu: czaszki, ręce, nogi. Stawy biodrowe umożliwiające demonstrację ich naturalnego ruchu.</t>
  </si>
  <si>
    <t xml:space="preserve">Model 2 częściowy serca wykonany z tworzywa sztucznego umieszczony na podstawie. </t>
  </si>
  <si>
    <t>Model skóry w przekroju, który przedstawia w najdrobniejszych szczegółach mikroskopową strukturę ludzkiej skóry. Blokowy model  wycinka skóry ludzkiej powiększonej 70 razy. Przedstawiający przekrój skóry człowieka w formie trójwymiarowej bryły. Poszczególne warstwy skóry rozdzielone, a jej ważniejsze struktury, jak: włosy, gruczoły łojowe i potowe, receptory, nerwy oraz naczynia krwionośne ukazane są szczegółowo.</t>
  </si>
  <si>
    <t>Model tułowia ludzkiego z głową (1/2 naturalnej wielkości) wykonany z trwałego tworzywa sztucznego. Rozkładany na min. 10 części. Dodatkowo otwarte plecy i szyja i widoczne liczne szczegóły anatomiczne kręgosłupa i okolic. Wyjmowane m.in.: głowa, mózg, oko, płuca (2 części), 2-częściowe serce, wątroba, 2-częściowy żołądek, jelita (4 części), nerka, genitalia żeńskie (2 części) oraz kręgi (3). Wysokość modelu: min.  40 cm.</t>
  </si>
  <si>
    <t>Akwarium profilowane 40l / min. 50x30x30 / dł x szer(max) x wys</t>
  </si>
  <si>
    <t>Taca laboratoryjna, wielofunkcyjna, wykonana z polipropylenu o wymiarach min. 37 x 30 x 7,5 (H) cm.Do szkolnych doświadczeń chemicznych, fizycznych lub przyrodniczych. Dno gładkie. Można ją sterylizować.</t>
  </si>
  <si>
    <t xml:space="preserve">Butla na wodę destylowaną (5000 ml) bez kranu z rączkami, posiada szyję gwintowaną z nakrętką.
Średnica min. 160 mm </t>
  </si>
  <si>
    <t>Butelka do roztworów z doszlifowanym korkiem szeroka szyja 500 ml</t>
  </si>
  <si>
    <t>Palnik spirytusowy stalowy. Stal nierdzewna</t>
  </si>
  <si>
    <t>Zgodne z Europejską normą Dyrektywy Medycznej 93/42/EEC oraz o Środkach Ochrony Indywidualnej 89/686/EEC i wprowadzonym do nich zmianom.
Kolor: transparentny
Opakowanie: 100 sztuk</t>
  </si>
  <si>
    <t>Masa środka gaśniczego: min. 2 kg 
Masa całkowita: min. 7 kg
Czynnik roboczy: min. CO2
Czas działania min. 6 s
Zakres temperatur stosowania: min.    -20°C +60°C</t>
  </si>
  <si>
    <t>Szczypce przeznaczone do przenoszenia substancji lub przedmiotów wykonane z metalu. Minimalna długość 20 cm.</t>
  </si>
  <si>
    <t>Probówki</t>
  </si>
  <si>
    <t>Probówki wykonane ze szkła. Zestaw 100 sztuk. Wymiary minimalne: 12 x 100 mm. Wymiary maksymalne: 16 x 160 mm.</t>
  </si>
  <si>
    <t>Stojaki pasujące do probówek o  maksymalnej średnicy 16 mm. Ilość miejsc na probówki minimum 18.</t>
  </si>
  <si>
    <t>Zlewka niska z podziałką. Wykonana ze szkła. Minimalna pojemność 50 ml.</t>
  </si>
  <si>
    <r>
      <t>Pipety Pasteura</t>
    </r>
    <r>
      <rPr>
        <b/>
        <sz val="10"/>
        <rFont val="Calibri"/>
        <family val="2"/>
        <charset val="238"/>
        <scheme val="minor"/>
      </rPr>
      <t>:</t>
    </r>
    <r>
      <rPr>
        <sz val="10"/>
        <rFont val="Calibri"/>
        <family val="2"/>
        <charset val="238"/>
        <scheme val="minor"/>
      </rPr>
      <t xml:space="preserve"> Ilość 20 sztuk o pojemności minimum 2 ml, wykonane z polistyrenu. </t>
    </r>
    <r>
      <rPr>
        <b/>
        <sz val="10"/>
        <rFont val="Calibri"/>
        <family val="2"/>
        <charset val="238"/>
        <scheme val="minor"/>
      </rPr>
      <t>Pipety miarowe</t>
    </r>
    <r>
      <rPr>
        <sz val="10"/>
        <rFont val="Calibri"/>
        <family val="2"/>
        <charset val="238"/>
        <scheme val="minor"/>
      </rPr>
      <t>: pojemność minimum 10 ml. Ilość 5 sztuk.</t>
    </r>
  </si>
  <si>
    <t>Bagietka wykonana z białego szkła borokrzemowego, odpornego na działanie gorącej wody, kwasów, a także roztworów zasadowych. Służy do mieszania płynów w kolbach i innych naczyniach laboratoryjnych, do czyszczenia sprzętu laboratoryjnego, wlewania płynów. Długość minimum 250 mm.</t>
  </si>
  <si>
    <t xml:space="preserve">Szkiełka laboratoryjne mikroskopowe z polem do opisu, szlifowane krawędzie. Rozmiar minimalny: 25 x 76 mm. Zestaw 50 sztuk. </t>
  </si>
  <si>
    <t>Lejek wykonany ze szkła borokrzemowego. Średnica minimum: 60 mm. Długość minimum 60 mm.</t>
  </si>
  <si>
    <t>Krystalizator z wylewem. Wykonany ze szkła borokrzemowego. Pojemność minimum: 100 ml. Średnica minimum: 60 mm.</t>
  </si>
  <si>
    <t>Rozdzielacz ze szkła borokrzemianowego ze szklanym kranem i plastikowym korkiem o pojemności minimum 250 ml.</t>
  </si>
  <si>
    <t>Parownica porcelanowa z wylewem objętość Minimum 50 ml. Forma okrągłodenna. Glazurowana wewnątrz. Szorstka na zewnątrz.</t>
  </si>
  <si>
    <t>Tryskawki wykonane z LDPE, ze skalą, w komplecie z nasadką tryskającą. Pojemność minimum: 250 ml.</t>
  </si>
  <si>
    <t>Pałeczka grafitowa (węglowa, elektroda, wymiar minimalny: 140 x 5 mm).</t>
  </si>
  <si>
    <t>Łapy do próbówek wykonane z drewna.</t>
  </si>
  <si>
    <t>Łyżki laboratoryjne wykonane ze stali. Długość minimum 150 mm.</t>
  </si>
  <si>
    <t>Łyżeczka do spalań wykonana ze stali nierdzewnej</t>
  </si>
  <si>
    <t>Korek gumowy z otworem o średnicy dopasowanej do probówek</t>
  </si>
  <si>
    <t xml:space="preserve">Wąż gumowy gładki.
Odporność na temperaturę min.: -5°C do +30°C. Łącznie 5 metrów długości. Średnica 6 mm: 1 metr. Średnica 7 mm: 1 metr. Średnica 9 mm: 2 metry. Średnica 11 mm: 1 metr. </t>
  </si>
  <si>
    <t>Płaszcz grzewczy z regulacją mocy.
Urządzenie z przeznaczeniem  do prac laboratoryjnych i służące do podgrzewania różnego rodzaju cieczy. Wbudowany podzespół regulujący moc pobieraną, umożliwia nastawę żądanej temperatury. Zakres pracy płaszcza grzewczego minimum + do 350 stopni Celsjusza. Czasza grzejna dostosowana do kolb stożkowych o pojemności 250 ml.</t>
  </si>
  <si>
    <t>Moździerz porcelanowy z tłuczkiem. Pojemność minimum 50 ml.</t>
  </si>
  <si>
    <t>Sączki laboratoryjne okrągłe o średnicy minimum 120 mm. Pakowane w zestawie po 100 sztuk.</t>
  </si>
  <si>
    <t>Bibuła jakościowa laboratoryjna wymiary minimum 400 x 500 mm. Pakowane w zestawie po 100 sztuk.</t>
  </si>
  <si>
    <t xml:space="preserve">Zestaw 6 plansz chemicznych o wymiarach minimum 70cm x 100cm:
Tabela rozpuszczalności
Układ okresowy pierwiastków
Skala elektroujemności według Paulinga
Wiązania chemiczne - plansza pojedyncza
Kwasy nieorganiczne (beztlenowe) - plansza pojedyncza
Budowa materii – plansza
</t>
  </si>
  <si>
    <t>Atlas do gimnazjum z przedmiotu geografia. Tytuł:
Geografia kl. 1-3. Atlas Geograficzny
Autorzy: Roman Nowacki, Robert Wers, Jarosław Sikorski
wydanie: II/2007</t>
  </si>
  <si>
    <t>Mapy ścienne świata:
- ogólnogeograficzna (hipsometryczna, ukształtowania powierzchni),
- polityczna,
- krajobrazowa,</t>
  </si>
  <si>
    <t>Mapy ścienne świata:
- ogólnogeograficzna (hipsometryczna, ukształtowania powierzchni),  format minimum 160 x 120 cm, Oprawa: laminowana dwustronnie folią strukturalną o podwyższonej wytrzymałości na rozdzieranie, oprawa w drewniane półwałki z zawieszeniem sznurkowym
- polityczna, format minimum 140 x 100 cm. Oprawa: foliowanie dwustronne, rurki plastikowe z zawieszeniem
- krajobrazowa,  format minimum 160 x 120 cm. Oprawa: laminowana dwustronnie folią strukturalną o podwyższonej wytrzymałości na rozdzieranie, oprawa w drewniane półwałki z zawieszeniem sznurkowym</t>
  </si>
  <si>
    <t>Mapa ścienna Ameryki:
-ogólnogeograficzna,
- polityczna</t>
  </si>
  <si>
    <t>Mapa ścienna Europy:
-ogólnogeograficzna,
- polityczna</t>
  </si>
  <si>
    <t xml:space="preserve">Mapa ogólnogeograficzna i polityczna Europy. Format minimum 160 x 120 cm. Oprawa: laminowana dwustronnie folią strukturalną o podwyższonej wytrzymałości na rozdzieranie, oprawa w drewniane półwałki z zawieszeniem sznurkowym. </t>
  </si>
  <si>
    <t>Mapa ścienna Afryki:
-ogólnogeograficzna,
- polityczna</t>
  </si>
  <si>
    <t>Mapa ścienna Afryki, format minimum 110 x 150 cm. Mapa ogólnogeograficzna i polityczna. Mapa z oprawą i zawieszką sznurkową.</t>
  </si>
  <si>
    <t>Mapy ścienne Polski:
- podział administracyjny,
- ogólno geograficzna</t>
  </si>
  <si>
    <t xml:space="preserve">Mapa klimatyczna świata, format minimum 160 x 120 cm. Oprawa:
- laminowana dwustronnie folią strukturalną o podwyższonej wytrzymałości na rozdzieranie
- oprawa w drewniane półwałki z zawieszeniem sznurkowym
</t>
  </si>
  <si>
    <t>Mapa ścienna Ameryki, format minimum 110 x 150 cm. Mapa ogólnogeograficzna i mapa polityczna. Mapa z oprawą i zawieszką sznurkową.</t>
  </si>
  <si>
    <t>Mapa ścienna ogólnogeograficzna Australii, format minimum 120 x 160 cm. Mapa z oprawą i zawieszką sznurkową. Oprawa: laminowana dwustronnie folią strukturalną o podwyższonej wytrzymałości na rozdzieranie, oprawa w drewniane półwałki z zawieszeniem sznurkowym</t>
  </si>
  <si>
    <t>Mapy ścienne Arktyki i Antarktyki format minimum 90 x 115 cm. Mapa z oprawą i zawieszką sznurkową.</t>
  </si>
  <si>
    <t xml:space="preserve">Ścienna, dwudzielna mapa szkolna syntetycznie i czytelnie przedstawiająca podstawowe zagadnienia z geologii i tektoniki płyt litosfery.
Pierwsza część pokazuje podział świata na prowincje geologiczne, najważniejsze obszary fałdowań, strefy ryftowe oraz formy rzeźby dna oceanicznego.
Druga część przedstawia podział litosfery zgodnie z teorią tektoniki płyt. Obrazuje kierunki przemieszczania płyt, strefy subdukcji i obszary o różnej aktywności sejsmicznej oraz wulkanicznej.Format minimum 150 x 110 cm. </t>
  </si>
  <si>
    <t>Globus średnica minimum 250 mm indukcyjny z opisem.
Globus indukcyjny stanowi kulę o czarnej matowej powierzchni, na której z łatwością można kreślić i pisać różnokolorowa kredą, przy czym wykonane napisy i rysunki dają się z niej usunąć podobnie jak z tablicy szkolnej. Wysokość minimum 35 cm.</t>
  </si>
  <si>
    <t>Globus o średnicy 420mm, mapa fizyczna, stopka drewno, cięciwa aluminiowa.
Wysokość minimum: 60cm.</t>
  </si>
  <si>
    <t>Słońce, Ziemia i Księżyc w ruchu – model. Model zwany także Tellurium. Umożliwia prezentację wielu zjawisk, m.in. takich jak: dzień i noc, pory roku, fazy Księżyca, zaćmienia, zmiany dzienne oświetlenia, zegar słoneczny, długość cienia, Słońce reprezentowane jest przez mocne, paraboliczne źródło światła, wokół którego krąży Ziemia (globus o średnicy min 12 cm), a wokół niej Księżyc. Zestaw poruszany za pomocą systemu przekładni; wykonany z tworzywa sztucznego i metalu. Do modelu dołączone są dodatkowe akcesoria (drugi model Księżyca, drugi model Słońca, zegar słoneczny, postać człowieka).</t>
  </si>
  <si>
    <t xml:space="preserve">Zestaw 15 próbek gleb występujących na ziemi w walizce.
Wymiary walizki min: 27x20x4cm.
</t>
  </si>
  <si>
    <t>30 skamieniałości (w pudełku z przegródkami) to próbki świata zwierząt i roślin z okresu paleozoiku, mezozoiku i kenozoiku ilustrujące główne formy życia występujące w historii geologicznej Ziemi.</t>
  </si>
  <si>
    <t>Mapa topograficzna miasta KROSNO to mapa obszaru należącego do następujących regionów: Pogórze Środkowobeskidzkie (Pogórze Strzyżowskie, Pogórze Ciężkowickie, Pogórze Jasielskie, Kotlina Jasielsko-Krośnieńska, Pogórze Dynowskie).</t>
  </si>
  <si>
    <t>Plan miasta Berlin.</t>
  </si>
  <si>
    <t>Mapa ogólnogeograficzna Polski do ćwiczeń. Na jednej stronie znajduje się mapa ogólnogeograficzna Polski; przedstawiono ukształtowanie powierzchni (za pomocą metody hipsometrycznej), rozmieszczenie obiektów hydrograficznych, sieć dróg, sieć osadniczą, granice województw. Druga strona zawiera ćwiczeniową wersję mapy (bez nazewnictwa).
Format min.: 160 cm x 150 cm
Skala: 1 : 500 000</t>
  </si>
  <si>
    <t>Rocznik Demograficzny 2017, Rocznik Statystyczny Województw 2016. Po jednej sztuce.</t>
  </si>
  <si>
    <t>Mapy samochodowe Polski i Europy</t>
  </si>
  <si>
    <t>Wysokiej jakości waga elektroniczna (patrz zdjęcia).
Precyzyjna waga elektroniczna.
Specyfikacja:
- zakres ważenia do 3000g
-dokładność ważenia 0,1g
-pomiar w jednostkach: g/ct/dwt/ozt/oz/gn
-funkcja liczenia sztuk
-tarowanie
-automatyczne wyłączanie po 60 sek. (oszczędność baterii)
-szalka ze stali nierdzewnej o wymiarach 10 cm x 10 cm
-wyświetlacz LCD podświetlany na niebiesko
-wyposażony w sensor pomiarowy i procesor który zapewnia wysoką dokładność pomiaru
-tworzywo: plastik ABS</t>
  </si>
  <si>
    <t>Prezenter bezprzewodowy. Specyfikacja
Bezprzewodowy prezenter z czerwonym wskaźnikiem laserowym i przyciskami sterowania pokazem slajdów.</t>
  </si>
  <si>
    <t>Suwmiarka noniuszowa, długość min. 150 mm.
Suwmiarka mierzy od 0-150mm
Wyprodukowana ze stali nierdzewnej
Rodzaje pomiaru: zewnętrzny, wewnętrzny, głębokość
Pomiar w mm i calach
Dokładność:+/- 0,02 mm</t>
  </si>
  <si>
    <t>Palnik gazowy z plastikową podstawą z zabezpieczającą obudową na naboje przebijane. 4 ramiona o konstrukcji chroniącej przed wiatrem.
Dane techniczne
Moc min: 1 250 W
Zużycie gazu: 80 - 95g/h
Czas zagotowania: 7min (1litr)
Czas pracy: pow. 2h
Waga: 270g - 300 g</t>
  </si>
  <si>
    <t xml:space="preserve">Taśma miernicza z włókna szklanego
Taśma miernicza o długości 50 m. Obudowa z tworzywa sztucznego z zaczepem.
</t>
  </si>
  <si>
    <t>Komplet 6 siłomierzy o zakresach pomiarowych: 0-1 N; 0-2,5 N; 0-5 N; 0-10 N; 0-20 N; 0-50 N. Wszystkie posiadają przezroczysty korpus i nakrętkę służącą do wskazania "zera" na skali pomiarowej.</t>
  </si>
  <si>
    <t>Zasilacz szkolny prądu stałego i przemiennego 0-13 V/6 A. Dane techniczne: bezpiecznik zwłoczny (natężenie prądu 1A), wyłącnzik sieciowy wraz z lampką kontrolną, zaciski sieciowe prądu przemiennego AC, wskaźnik włączenia zabezpieczenia przeciwprzeciążeniowego (OVLD), zacisk wyjściowy prądu stałego DC "+" i "-", przełącznik napięcia wyjsciowego , maksymalne natężenie prądu obciążenia zasilacza 6A.</t>
  </si>
  <si>
    <t>Cyfrowy kieszonkowy miernik ręczny z pomiarem temperatury. Pomiary, zakresy:
- napięcie DC [V]: 200m/2000m/20/200V ±(0.8%+3), 500V ±(1.0%+3)
- napięcie AC [V]: 200/500V ±(1.2%+5)
- prąd DC [A]: 2000u/20m/200mA ±(1.2%+5), 10A ±(2.5%+5)
- rezystancja [Ω]: 200Ω ±(1.5%+5), 2000/20k/200kΩ ±(1.0%+3), 20MΩ ±(1.0%+3)
- temperatura [°C/F]: od -40 do 150˚C ±(1.0%+3), 150-1000˚C ±(1.5%+15)
Funkcje, cechy:
- wyświetlacz LCD
- wybór zakresu: ręczny
- test diody
- test ciągłości obwodu
- wskaźnik polaryzacji
- wskaźnik przekroczenia zakresu
- wskaźnik niskiego napięcia baterii
- zasilanie: 2x bateria 1.5V (AAA)
W zestawie:
- przewody pomiarowe
- instrukcja
- sonda temperatury</t>
  </si>
  <si>
    <t>Prosty zestaw do wizualizacji linii pola magnetycznego. Zestaw zawiera prostokątny przezroczysty panel o wymiarach minimum 7 x 6 cm. Wewnątrz znajdują się żelazne opiłki. W skład zestawu wchodzą również dwa magnesy.</t>
  </si>
  <si>
    <t>Maszyna elektrostatyczna Wimshursta umożliwiająca wytwarzanie napięcia elektrycznego oraz ładunków elektrycznych o różnych znakach (dodatnich i ujemnych), które oddzielnie gromadzone są w butelkach lejdejskich. Maszyna umożliwia przeprowadzanie doświadczeń z zakresu elektrostatyki. Ma pas uruchomiany korbą, regulowaną długość iskry oraz dwa wysokonapięciowe kondensatory (butelki lejdejskie).</t>
  </si>
  <si>
    <t>Zestaw do demonstracji zjawiska konwekcji zawiera szklaną rurkę o średnicy około 15 mm wygiętą w kształ prostokąta. Rurka posiada u góry wlew. Za pomocą zestawu można zademonstrować zjawisko konwekcji w cieczy.</t>
  </si>
  <si>
    <t>Duże igły magnetyczne. Zestaw zawiera dwie igły magnetyczne na podstawkach.</t>
  </si>
  <si>
    <t>Zestaw dziesięciu obciążników 50g z dwustronnymi haczykami.</t>
  </si>
  <si>
    <t>Zestaw pięciu sprężyn o różnym współczynniku sprężystości, ze wskazówkami.</t>
  </si>
  <si>
    <t xml:space="preserve">1. Rozbudowany zestaw do doświadczeń z zakresu optyki geometrycznej zawiera  ławę wykonaną z aluminium, wyposażoną w czytelną podziałkę, zestaw soczewek w oprawie, przesłonę, dwustronny ekran,  oświetlacz, tarczę Kolbego, kolorowe filtry, zwierciadło oraz komplet brył akrylowych o różnych kształtach.
Skład i opis elementów: 
- szyna aluminiowa (ława ) o długości 120cm
- nóżki do ławy – 2 szt.
- ślizgacze (koniki) do mocowania akcesoriów optycznych zestawu, wyposażone w 3 otwory każdy – 7 szt.
- ekran dwustronny o wymiarach z naniesioną skalą w pionie i poziomie z jednej strony oraz w całości biały z drugiej strony
- soczewki o śr.50 mm i ogniskowych f: +50, +100, +150, +200 i -150 mm – 5 szt.
- przesłona ze strzałką
W skład tarczy Kolbego wchodzą:
- metalowa tablica z naniesioną tarczą Kolbego, wyposażona w regulowany stojak do ustawiania jej w pionie
- akcesoria magnetyczne tj.
- zwierciadło uniwersalne L-60 mm (płaskie, wypukłe lub wklęsłe – kształt dobierany dowolnie poprzez jego wygięcie i dokręcenie śrub mocujących)
- blok akrylowy płasko-równoległy 2,5x7,5 cm
- blok akrylowy trapezowy
- soczewka akrylowa skupiająca, L-80 mm
- soczewka akrylowa rozpraszająca, L-80 mm
- blok akrylowy trapezowy
- pryzmat akrylowy trójkątny
- pryzmat akrylowy o podstawie trapezowej
- lampa halogenowa 12V/20W
- przesłony z 1, 3 i 5 szczelinami
- komplet filtrów kolorowych (czerwony, niebieski i zielony)
- przewody połączeniowe
2. Pryzmat ???
3.
</t>
  </si>
  <si>
    <t>RAZEM</t>
  </si>
  <si>
    <t>Sprzęt/pomoce dydaktyczne konieczne do realizacji podstawy programowej specyficzne dla danego przedmiotu.</t>
  </si>
  <si>
    <t>Łącznie Szkoła</t>
  </si>
  <si>
    <t xml:space="preserve">Ręczne urządzenie nawigacyjne korzystające z satelitów GPS i GLONASS
- min. 2,6-calowy, kolorowy ekran czytelny w pełnym słońcu
- Odbiornik GPS/GLONASS o dużej czułości
- Fabrycznie załadowana rekreacyjna mapa Europy
- Łączność bezprzewodowa oparta na technologii Bluetooth® lub ANT+™
</t>
  </si>
  <si>
    <t>Wytrzymałe
Pojemność: około 220 ml
Ilość: 100 szt.
Kolor: transparentny
Przeznaczone do zimnych i lekko ciepłych napojów
Pokryte odpowiednim materiałem, który umożliwia nalanie do kubeczków wszystkich napojów
Łyżeczki jednorazowe:
Solidne i mocne nie łamiące się i nie pękające
atest do kontaktu z żywnością.
długość łyżeczki min. 10cm
Ilość: 100szt
kolor biały
Tworzywo: PS, plastik</t>
  </si>
  <si>
    <t>Głowica: monokularowa, obrotowa 360°, nachylana pod kątem min. 45°
Materiał układu optycznego: szkło optyczne
Powiększenie: x 64–640
Średnica tubusu okularu, mm: ok. 23,2
Okulary: WF16x
Soczewki obiektywowe: 4х, 10х, 40хs (z amortyzacją)
Rewolwer: 3 obiektywy
Stolik z zaciskami
Kondensor: NA 0,65
Diafragma: obrotowa diafragma (6 apertury)
Regulacja ostrości: zgrubna
Korpus: metalowy
Oświetlenie: LED
Regulacja jasności
Zasilanie: 220V 50Hz, lub baterie AA
Typ źródła oświetlenia: LED 3-3,2 V (oświetlenie górne i dolne)</t>
  </si>
  <si>
    <t xml:space="preserve">Lupa powiększająca duża z rączką
długość całości - ok. 230 mm
średnica - ok. Ø 120 mm
powiększenie - 5 x </t>
  </si>
  <si>
    <t>Zestaw 10 pojemników na owady, z których każdy zawiera siatkę pomiarową (ok. 5mm) oraz przykrywkę pozwalającą na 2,5x powiększenie.
Wymiary: około 15,5cm x 12,8cm x 4cm</t>
  </si>
  <si>
    <t>Szkiełka nakrywkowe. Wielkość około 22 x 22 mm. Komplet 100 szt. Do przykrywania preparatu na szkiełku podstawowym przy obserwacji pod mikroskopem biologicznym.
Dane techniczne:
wymiary: ok. 22 x 22 mm
grubość: ok. 0.13-0.17 mm
komplet 100 szt.</t>
  </si>
  <si>
    <t>Zlewki z wylewem ze szkła ok. 150 ml</t>
  </si>
  <si>
    <t>Kolby stożkowe ok. 50 ml</t>
  </si>
  <si>
    <t>Komplet 6 różnych rurek ze szkła borokrzemianowego o zewnętrznej średnicy ok. 6 mm, wygiętych, w tym również dwustronnie, bez korka.</t>
  </si>
  <si>
    <t>Kolor: Biały
Średnica min: 10 cm
Warstwy: 1-warstwowy
Wysokość min: 18 cm</t>
  </si>
  <si>
    <t>Metalowa szafa na odczynniki chemiczne: minimalne wymiary 105 cm wysokość, 95 cm szerokość, 50 cm głębokość.
ilość półek 2 szt.</t>
  </si>
  <si>
    <t>Płytka ceramiczna do wykorzystania przy pracy z palnikiem. Nie zawiera azbestu. Grubość: ok. 5 mm. Posiada obramowanie ze stali szlachetnej V2A. 
Rozmiar ok.: 20 x 20 cm
Odporna na temperatury do 950°C.</t>
  </si>
  <si>
    <t>Pipeta wielomiarowa kl B wykonana zgodnie z DIN 12696 , skala brązowa lub czarna 10 ml</t>
  </si>
  <si>
    <t>Statyw do probówek z PP. Statyw wykonany z grubego polipropylenu z uchwytami bocznymi. 
Ilość miejsc: 12, średnica otworu ok. 16mm</t>
  </si>
  <si>
    <t>Kolby stożkowe o pojemności ok. 250 ml</t>
  </si>
  <si>
    <t>ZESTAW DO CHEMII ORGANICZNEJ I NIEORGANICZNEJ. Zestaw zawiera minimum 192 elementy wykonane z kolorowego tworzywa sztucznego umożliwiające budowę bardzo szerokiej gamy struktur chemicznych. W zestawie znajdują się modele takich pierwiastków jak węgiel, wodór, azot, tlen, siarka, fosfor, fluorowce i metale - każdy pierwiastek reprezentowany jest przez 1-5 rodzajów modeli.</t>
  </si>
  <si>
    <t>Kompas zamykany z igłą zawieszoną w płynie i przyrządami celowniczymi. Duża średnica min. 5 cm.</t>
  </si>
  <si>
    <t>Globus z mapą Polityczno - fizyczna
Średnica kuli min.: 300 mm
Wysokość min: 45 cm
Podświetlanie: TAK
Wersja: polska
Stopka: drewniana
Cięciwa: plastikowa
Skala: 1:40 000 000</t>
  </si>
  <si>
    <t xml:space="preserve">Sprężyna slinky kolorowa
Średnica ok. 7,5 długość ok. 15cm
</t>
  </si>
  <si>
    <t xml:space="preserve"> Cena 1 szt. netto </t>
  </si>
  <si>
    <t xml:space="preserve"> Wartość netto </t>
  </si>
  <si>
    <t>2 części, wykonane ze szkła borokrzemianowego. Pakowane po 100 szt.</t>
  </si>
  <si>
    <t>Gimnazjum Lubatówka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</si>
</sst>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zł&quot;_-;\-* #,##0.00\ &quot;zł&quot;_-;_-* &quot;-&quot;??\ &quot;zł&quot;_-;_-@_-"/>
  </numFmts>
  <fonts count="6" x14ac:knownFonts="1">
    <font>
      <sz val="10"/>
      <color rgb="FF000000"/>
      <name val="Times New Roman"/>
      <charset val="204"/>
    </font>
    <font>
      <sz val="10"/>
      <color rgb="FF000000"/>
      <name val="Times New Roman"/>
      <family val="1"/>
      <charset val="238"/>
    </font>
    <font>
      <sz val="10"/>
      <color rgb="FF000000"/>
      <name val="Calibri"/>
      <family val="2"/>
      <charset val="238"/>
      <scheme val="minor"/>
    </font>
    <font>
      <sz val="10"/>
      <name val="Calibri"/>
      <family val="2"/>
      <charset val="238"/>
      <scheme val="minor"/>
    </font>
    <font>
      <b/>
      <sz val="10"/>
      <name val="Calibri"/>
      <family val="2"/>
      <charset val="238"/>
      <scheme val="minor"/>
    </font>
    <font>
      <b/>
      <sz val="10"/>
      <color rgb="FF000000"/>
      <name val="Calibri"/>
      <family val="2"/>
      <charset val="238"/>
      <scheme val="minor"/>
    </font>
  </fonts>
  <fills count="10">
    <fill>
      <patternFill patternType="none"/>
    </fill>
    <fill>
      <patternFill patternType="gray125"/>
    </fill>
    <fill>
      <patternFill patternType="solid">
        <fgColor rgb="FFD9D9D9"/>
      </patternFill>
    </fill>
    <fill>
      <patternFill patternType="solid">
        <fgColor rgb="FFC2D59B"/>
      </patternFill>
    </fill>
    <fill>
      <patternFill patternType="solid">
        <fgColor rgb="FFFAD3B4"/>
      </patternFill>
    </fill>
    <fill>
      <patternFill patternType="solid">
        <fgColor rgb="FFF1DBDB"/>
      </patternFill>
    </fill>
    <fill>
      <patternFill patternType="solid">
        <fgColor rgb="FFB6DDE8"/>
      </patternFill>
    </fill>
    <fill>
      <patternFill patternType="solid">
        <fgColor theme="2" tint="-0.249977111117893"/>
        <bgColor indexed="64"/>
      </patternFill>
    </fill>
    <fill>
      <patternFill patternType="solid">
        <fgColor rgb="FFFFFF00"/>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center"/>
    </xf>
    <xf numFmtId="0" fontId="2" fillId="3" borderId="1" xfId="0" applyFont="1" applyFill="1" applyBorder="1" applyAlignment="1">
      <alignment horizontal="left" vertical="top"/>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5" borderId="1" xfId="0" applyFont="1" applyFill="1" applyBorder="1" applyAlignment="1">
      <alignment horizontal="left" vertical="top"/>
    </xf>
    <xf numFmtId="0" fontId="3" fillId="6" borderId="1" xfId="0" applyFont="1" applyFill="1" applyBorder="1" applyAlignment="1">
      <alignment horizontal="left" vertical="top"/>
    </xf>
    <xf numFmtId="44" fontId="3" fillId="7" borderId="1" xfId="1" applyFont="1" applyFill="1" applyBorder="1" applyAlignment="1">
      <alignment horizontal="center" vertical="center"/>
    </xf>
    <xf numFmtId="44" fontId="2" fillId="0" borderId="0" xfId="1" applyFont="1" applyFill="1" applyBorder="1" applyAlignment="1">
      <alignment horizontal="center" vertical="center"/>
    </xf>
    <xf numFmtId="0" fontId="3" fillId="4"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44" fontId="5" fillId="8" borderId="1" xfId="1" applyFont="1" applyFill="1" applyBorder="1" applyAlignment="1">
      <alignment horizontal="center" vertical="center"/>
    </xf>
    <xf numFmtId="44" fontId="4" fillId="2" borderId="1" xfId="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left" vertical="top"/>
    </xf>
    <xf numFmtId="0" fontId="3" fillId="0" borderId="0" xfId="0" applyFont="1" applyFill="1" applyBorder="1" applyAlignment="1">
      <alignment horizontal="center" vertical="center"/>
    </xf>
    <xf numFmtId="44" fontId="3" fillId="0" borderId="0" xfId="1" applyFont="1" applyFill="1" applyBorder="1" applyAlignment="1">
      <alignment horizontal="center" vertical="center"/>
    </xf>
    <xf numFmtId="0" fontId="3" fillId="0" borderId="1" xfId="0" applyFont="1" applyFill="1" applyBorder="1" applyAlignment="1">
      <alignment horizontal="center" vertical="center"/>
    </xf>
    <xf numFmtId="44" fontId="3" fillId="0" borderId="1" xfId="1" applyFont="1" applyFill="1" applyBorder="1" applyAlignment="1">
      <alignment horizontal="center" vertical="center"/>
    </xf>
    <xf numFmtId="0" fontId="2" fillId="0" borderId="1" xfId="0" applyFont="1" applyFill="1" applyBorder="1" applyAlignment="1">
      <alignment horizontal="center" vertical="center"/>
    </xf>
    <xf numFmtId="44" fontId="2" fillId="0" borderId="1" xfId="1"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44" fontId="5" fillId="8" borderId="2" xfId="1" applyFont="1" applyFill="1" applyBorder="1" applyAlignment="1">
      <alignment horizontal="center" vertical="center"/>
    </xf>
    <xf numFmtId="0" fontId="2" fillId="9" borderId="3" xfId="0" applyFont="1" applyFill="1" applyBorder="1" applyAlignment="1">
      <alignment horizontal="center" vertical="center"/>
    </xf>
    <xf numFmtId="44" fontId="5" fillId="9" borderId="4" xfId="1" applyFont="1" applyFill="1" applyBorder="1" applyAlignment="1">
      <alignment horizontal="right" vertical="center"/>
    </xf>
    <xf numFmtId="44" fontId="5" fillId="9" borderId="5" xfId="1" applyFont="1" applyFill="1" applyBorder="1" applyAlignment="1">
      <alignment horizontal="center" vertical="center"/>
    </xf>
    <xf numFmtId="0" fontId="3" fillId="0" borderId="0" xfId="0" applyFont="1" applyFill="1" applyBorder="1" applyAlignment="1">
      <alignment horizontal="left" vertical="top" wrapText="1"/>
    </xf>
    <xf numFmtId="0" fontId="2" fillId="3" borderId="1" xfId="0" applyFont="1" applyFill="1" applyBorder="1" applyAlignment="1">
      <alignment horizontal="left" vertical="top" wrapText="1"/>
    </xf>
    <xf numFmtId="44" fontId="2" fillId="0" borderId="0" xfId="0" applyNumberFormat="1" applyFont="1" applyFill="1" applyBorder="1" applyAlignment="1">
      <alignment horizontal="left" vertical="top"/>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left" vertical="top" wrapText="1"/>
    </xf>
  </cellXfs>
  <cellStyles count="2">
    <cellStyle name="Normalny" xfId="0" builtinId="0"/>
    <cellStyle name="Walutowy"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
  <sheetViews>
    <sheetView tabSelected="1" topLeftCell="A156" zoomScale="85" zoomScaleNormal="85" workbookViewId="0">
      <selection activeCell="D164" sqref="D164"/>
    </sheetView>
  </sheetViews>
  <sheetFormatPr defaultRowHeight="12.75" x14ac:dyDescent="0.2"/>
  <cols>
    <col min="1" max="1" width="21.5" style="6" customWidth="1"/>
    <col min="2" max="2" width="59.6640625" style="1" customWidth="1"/>
    <col min="3" max="3" width="77" style="6" customWidth="1"/>
    <col min="4" max="4" width="11.1640625" style="3" customWidth="1"/>
    <col min="5" max="5" width="12.6640625" style="15" customWidth="1"/>
    <col min="6" max="6" width="13.33203125" style="15" customWidth="1"/>
    <col min="7" max="16384" width="9.33203125" style="1"/>
  </cols>
  <sheetData>
    <row r="1" spans="1:6" x14ac:dyDescent="0.2">
      <c r="A1" s="25" t="s">
        <v>244</v>
      </c>
      <c r="F1" s="27"/>
    </row>
    <row r="2" spans="1:6" ht="25.5" x14ac:dyDescent="0.2">
      <c r="A2" s="7" t="s">
        <v>268</v>
      </c>
      <c r="B2" s="2"/>
      <c r="C2" s="38"/>
      <c r="D2" s="26"/>
      <c r="E2" s="27"/>
      <c r="F2" s="27"/>
    </row>
    <row r="3" spans="1:6" s="24" customFormat="1" ht="38.25" x14ac:dyDescent="0.2">
      <c r="A3" s="8" t="s">
        <v>7</v>
      </c>
      <c r="B3" s="8" t="s">
        <v>8</v>
      </c>
      <c r="C3" s="8" t="s">
        <v>139</v>
      </c>
      <c r="D3" s="8" t="s">
        <v>6</v>
      </c>
      <c r="E3" s="23" t="s">
        <v>265</v>
      </c>
      <c r="F3" s="23" t="s">
        <v>266</v>
      </c>
    </row>
    <row r="4" spans="1:6" ht="216.75" x14ac:dyDescent="0.2">
      <c r="A4" s="42" t="s">
        <v>129</v>
      </c>
      <c r="B4" s="9" t="s">
        <v>9</v>
      </c>
      <c r="C4" s="17" t="s">
        <v>140</v>
      </c>
      <c r="D4" s="28">
        <v>1</v>
      </c>
      <c r="E4" s="29"/>
      <c r="F4" s="14">
        <f t="shared" ref="F4:F36" si="0">D4*E4</f>
        <v>0</v>
      </c>
    </row>
    <row r="5" spans="1:6" ht="89.25" x14ac:dyDescent="0.2">
      <c r="A5" s="42"/>
      <c r="B5" s="9" t="s">
        <v>10</v>
      </c>
      <c r="C5" s="17" t="s">
        <v>141</v>
      </c>
      <c r="D5" s="28">
        <v>1</v>
      </c>
      <c r="E5" s="29"/>
      <c r="F5" s="14">
        <f t="shared" si="0"/>
        <v>0</v>
      </c>
    </row>
    <row r="6" spans="1:6" x14ac:dyDescent="0.2">
      <c r="A6" s="42"/>
      <c r="B6" s="9" t="s">
        <v>11</v>
      </c>
      <c r="C6" s="17" t="s">
        <v>142</v>
      </c>
      <c r="D6" s="28">
        <v>8</v>
      </c>
      <c r="E6" s="29"/>
      <c r="F6" s="14">
        <f t="shared" si="0"/>
        <v>0</v>
      </c>
    </row>
    <row r="7" spans="1:6" ht="280.5" x14ac:dyDescent="0.2">
      <c r="A7" s="42"/>
      <c r="B7" s="9" t="s">
        <v>12</v>
      </c>
      <c r="C7" s="17" t="s">
        <v>143</v>
      </c>
      <c r="D7" s="28">
        <v>1</v>
      </c>
      <c r="E7" s="29"/>
      <c r="F7" s="14">
        <f t="shared" si="0"/>
        <v>0</v>
      </c>
    </row>
    <row r="8" spans="1:6" ht="51" x14ac:dyDescent="0.2">
      <c r="A8" s="42"/>
      <c r="B8" s="9" t="s">
        <v>13</v>
      </c>
      <c r="C8" s="17" t="s">
        <v>144</v>
      </c>
      <c r="D8" s="28">
        <v>8</v>
      </c>
      <c r="E8" s="29"/>
      <c r="F8" s="14">
        <f t="shared" si="0"/>
        <v>0</v>
      </c>
    </row>
    <row r="9" spans="1:6" ht="89.25" x14ac:dyDescent="0.2">
      <c r="A9" s="42"/>
      <c r="B9" s="9" t="s">
        <v>14</v>
      </c>
      <c r="C9" s="17" t="s">
        <v>145</v>
      </c>
      <c r="D9" s="28">
        <v>8</v>
      </c>
      <c r="E9" s="29"/>
      <c r="F9" s="14">
        <f t="shared" si="0"/>
        <v>0</v>
      </c>
    </row>
    <row r="10" spans="1:6" ht="127.5" x14ac:dyDescent="0.2">
      <c r="A10" s="42"/>
      <c r="B10" s="9" t="s">
        <v>15</v>
      </c>
      <c r="C10" s="17" t="s">
        <v>146</v>
      </c>
      <c r="D10" s="28">
        <v>1</v>
      </c>
      <c r="E10" s="29"/>
      <c r="F10" s="14">
        <f t="shared" si="0"/>
        <v>0</v>
      </c>
    </row>
    <row r="11" spans="1:6" ht="178.5" x14ac:dyDescent="0.2">
      <c r="A11" s="42"/>
      <c r="B11" s="4" t="s">
        <v>130</v>
      </c>
      <c r="C11" s="39" t="s">
        <v>247</v>
      </c>
      <c r="D11" s="30">
        <v>1</v>
      </c>
      <c r="E11" s="31"/>
      <c r="F11" s="14">
        <f t="shared" si="0"/>
        <v>0</v>
      </c>
    </row>
    <row r="12" spans="1:6" ht="204" x14ac:dyDescent="0.2">
      <c r="A12" s="42" t="s">
        <v>131</v>
      </c>
      <c r="B12" s="9" t="s">
        <v>16</v>
      </c>
      <c r="C12" s="17" t="s">
        <v>248</v>
      </c>
      <c r="D12" s="28">
        <v>2</v>
      </c>
      <c r="E12" s="29"/>
      <c r="F12" s="14">
        <f t="shared" si="0"/>
        <v>0</v>
      </c>
    </row>
    <row r="13" spans="1:6" ht="140.25" x14ac:dyDescent="0.2">
      <c r="A13" s="42"/>
      <c r="B13" s="9" t="s">
        <v>17</v>
      </c>
      <c r="C13" s="17" t="s">
        <v>147</v>
      </c>
      <c r="D13" s="28">
        <v>2</v>
      </c>
      <c r="E13" s="29"/>
      <c r="F13" s="14">
        <f t="shared" si="0"/>
        <v>0</v>
      </c>
    </row>
    <row r="14" spans="1:6" x14ac:dyDescent="0.2">
      <c r="A14" s="42"/>
      <c r="B14" s="9"/>
      <c r="C14" s="17"/>
      <c r="D14" s="28">
        <v>0</v>
      </c>
      <c r="E14" s="29"/>
      <c r="F14" s="14">
        <f t="shared" si="0"/>
        <v>0</v>
      </c>
    </row>
    <row r="15" spans="1:6" ht="51" x14ac:dyDescent="0.2">
      <c r="A15" s="42"/>
      <c r="B15" s="9" t="s">
        <v>18</v>
      </c>
      <c r="C15" s="17" t="s">
        <v>249</v>
      </c>
      <c r="D15" s="28">
        <v>3</v>
      </c>
      <c r="E15" s="29"/>
      <c r="F15" s="14">
        <f t="shared" si="0"/>
        <v>0</v>
      </c>
    </row>
    <row r="16" spans="1:6" ht="76.5" x14ac:dyDescent="0.2">
      <c r="A16" s="42"/>
      <c r="B16" s="9" t="s">
        <v>19</v>
      </c>
      <c r="C16" s="17" t="s">
        <v>148</v>
      </c>
      <c r="D16" s="28">
        <v>3</v>
      </c>
      <c r="E16" s="29"/>
      <c r="F16" s="14">
        <f t="shared" si="0"/>
        <v>0</v>
      </c>
    </row>
    <row r="17" spans="1:6" x14ac:dyDescent="0.2">
      <c r="A17" s="42"/>
      <c r="B17" s="9" t="s">
        <v>20</v>
      </c>
      <c r="C17" s="17" t="s">
        <v>149</v>
      </c>
      <c r="D17" s="28">
        <v>3</v>
      </c>
      <c r="E17" s="29"/>
      <c r="F17" s="14">
        <f t="shared" si="0"/>
        <v>0</v>
      </c>
    </row>
    <row r="18" spans="1:6" ht="63.75" x14ac:dyDescent="0.2">
      <c r="A18" s="42"/>
      <c r="B18" s="9" t="s">
        <v>21</v>
      </c>
      <c r="C18" s="17" t="s">
        <v>150</v>
      </c>
      <c r="D18" s="28">
        <v>1</v>
      </c>
      <c r="E18" s="29"/>
      <c r="F18" s="14">
        <f t="shared" si="0"/>
        <v>0</v>
      </c>
    </row>
    <row r="19" spans="1:6" ht="38.25" x14ac:dyDescent="0.2">
      <c r="A19" s="42"/>
      <c r="B19" s="9" t="s">
        <v>1</v>
      </c>
      <c r="C19" s="17" t="s">
        <v>250</v>
      </c>
      <c r="D19" s="28">
        <v>3</v>
      </c>
      <c r="E19" s="29"/>
      <c r="F19" s="14">
        <f t="shared" si="0"/>
        <v>0</v>
      </c>
    </row>
    <row r="20" spans="1:6" ht="25.5" x14ac:dyDescent="0.2">
      <c r="A20" s="42"/>
      <c r="B20" s="9" t="s">
        <v>22</v>
      </c>
      <c r="C20" s="17" t="s">
        <v>151</v>
      </c>
      <c r="D20" s="28">
        <v>3</v>
      </c>
      <c r="E20" s="29"/>
      <c r="F20" s="14">
        <f t="shared" si="0"/>
        <v>0</v>
      </c>
    </row>
    <row r="21" spans="1:6" ht="89.25" x14ac:dyDescent="0.2">
      <c r="A21" s="42"/>
      <c r="B21" s="4" t="s">
        <v>132</v>
      </c>
      <c r="C21" s="39" t="s">
        <v>251</v>
      </c>
      <c r="D21" s="30">
        <v>1</v>
      </c>
      <c r="E21" s="31"/>
      <c r="F21" s="14">
        <f t="shared" si="0"/>
        <v>0</v>
      </c>
    </row>
    <row r="22" spans="1:6" x14ac:dyDescent="0.2">
      <c r="A22" s="42"/>
      <c r="B22" s="9" t="s">
        <v>23</v>
      </c>
      <c r="C22" s="17" t="s">
        <v>252</v>
      </c>
      <c r="D22" s="28">
        <v>10</v>
      </c>
      <c r="E22" s="29"/>
      <c r="F22" s="14">
        <f t="shared" si="0"/>
        <v>0</v>
      </c>
    </row>
    <row r="23" spans="1:6" x14ac:dyDescent="0.2">
      <c r="A23" s="42"/>
      <c r="B23" s="9" t="s">
        <v>24</v>
      </c>
      <c r="C23" s="17" t="s">
        <v>253</v>
      </c>
      <c r="D23" s="28">
        <v>5</v>
      </c>
      <c r="E23" s="29"/>
      <c r="F23" s="14">
        <f t="shared" si="0"/>
        <v>0</v>
      </c>
    </row>
    <row r="24" spans="1:6" ht="25.5" x14ac:dyDescent="0.2">
      <c r="A24" s="42"/>
      <c r="B24" s="9" t="s">
        <v>25</v>
      </c>
      <c r="C24" s="17" t="s">
        <v>254</v>
      </c>
      <c r="D24" s="28">
        <v>5</v>
      </c>
      <c r="E24" s="29"/>
      <c r="F24" s="14">
        <f t="shared" si="0"/>
        <v>0</v>
      </c>
    </row>
    <row r="25" spans="1:6" ht="25.5" x14ac:dyDescent="0.2">
      <c r="A25" s="42"/>
      <c r="B25" s="9" t="s">
        <v>26</v>
      </c>
      <c r="C25" s="17" t="s">
        <v>152</v>
      </c>
      <c r="D25" s="28">
        <v>1</v>
      </c>
      <c r="E25" s="29"/>
      <c r="F25" s="14">
        <f t="shared" si="0"/>
        <v>0</v>
      </c>
    </row>
    <row r="26" spans="1:6" x14ac:dyDescent="0.2">
      <c r="A26" s="42"/>
      <c r="B26" s="9" t="s">
        <v>27</v>
      </c>
      <c r="C26" s="17" t="s">
        <v>267</v>
      </c>
      <c r="D26" s="28">
        <v>3</v>
      </c>
      <c r="E26" s="29"/>
      <c r="F26" s="14">
        <f t="shared" si="0"/>
        <v>0</v>
      </c>
    </row>
    <row r="27" spans="1:6" ht="51" x14ac:dyDescent="0.2">
      <c r="A27" s="42"/>
      <c r="B27" s="9" t="s">
        <v>28</v>
      </c>
      <c r="C27" s="17" t="s">
        <v>153</v>
      </c>
      <c r="D27" s="28">
        <v>5</v>
      </c>
      <c r="E27" s="29"/>
      <c r="F27" s="14">
        <f t="shared" si="0"/>
        <v>0</v>
      </c>
    </row>
    <row r="28" spans="1:6" x14ac:dyDescent="0.2">
      <c r="A28" s="42"/>
      <c r="B28" s="9" t="s">
        <v>29</v>
      </c>
      <c r="C28" s="17" t="s">
        <v>154</v>
      </c>
      <c r="D28" s="28">
        <v>5</v>
      </c>
      <c r="E28" s="29"/>
      <c r="F28" s="14">
        <f t="shared" si="0"/>
        <v>0</v>
      </c>
    </row>
    <row r="29" spans="1:6" x14ac:dyDescent="0.2">
      <c r="A29" s="42"/>
      <c r="B29" s="9" t="s">
        <v>30</v>
      </c>
      <c r="C29" s="17" t="s">
        <v>155</v>
      </c>
      <c r="D29" s="28">
        <v>3</v>
      </c>
      <c r="E29" s="29"/>
      <c r="F29" s="14">
        <f t="shared" si="0"/>
        <v>0</v>
      </c>
    </row>
    <row r="30" spans="1:6" ht="25.5" x14ac:dyDescent="0.2">
      <c r="A30" s="42"/>
      <c r="B30" s="9" t="s">
        <v>31</v>
      </c>
      <c r="C30" s="17" t="s">
        <v>156</v>
      </c>
      <c r="D30" s="28">
        <v>1</v>
      </c>
      <c r="E30" s="29"/>
      <c r="F30" s="14">
        <f t="shared" si="0"/>
        <v>0</v>
      </c>
    </row>
    <row r="31" spans="1:6" x14ac:dyDescent="0.2">
      <c r="A31" s="42"/>
      <c r="B31" s="9" t="s">
        <v>32</v>
      </c>
      <c r="C31" s="17" t="s">
        <v>157</v>
      </c>
      <c r="D31" s="28">
        <v>3</v>
      </c>
      <c r="E31" s="29"/>
      <c r="F31" s="14">
        <f t="shared" si="0"/>
        <v>0</v>
      </c>
    </row>
    <row r="32" spans="1:6" x14ac:dyDescent="0.2">
      <c r="A32" s="42"/>
      <c r="B32" s="9" t="s">
        <v>33</v>
      </c>
      <c r="C32" s="17" t="s">
        <v>158</v>
      </c>
      <c r="D32" s="28">
        <v>3</v>
      </c>
      <c r="E32" s="29"/>
      <c r="F32" s="14">
        <f t="shared" si="0"/>
        <v>0</v>
      </c>
    </row>
    <row r="33" spans="1:6" x14ac:dyDescent="0.2">
      <c r="A33" s="42"/>
      <c r="B33" s="9" t="s">
        <v>3</v>
      </c>
      <c r="C33" s="17" t="s">
        <v>159</v>
      </c>
      <c r="D33" s="28">
        <v>3</v>
      </c>
      <c r="E33" s="29"/>
      <c r="F33" s="14">
        <f t="shared" si="0"/>
        <v>0</v>
      </c>
    </row>
    <row r="34" spans="1:6" x14ac:dyDescent="0.2">
      <c r="A34" s="43" t="s">
        <v>34</v>
      </c>
      <c r="B34" s="9" t="s">
        <v>35</v>
      </c>
      <c r="C34" s="17" t="s">
        <v>160</v>
      </c>
      <c r="D34" s="28">
        <v>1</v>
      </c>
      <c r="E34" s="29"/>
      <c r="F34" s="14">
        <f t="shared" si="0"/>
        <v>0</v>
      </c>
    </row>
    <row r="35" spans="1:6" x14ac:dyDescent="0.2">
      <c r="A35" s="43"/>
      <c r="B35" s="9" t="s">
        <v>36</v>
      </c>
      <c r="C35" s="17" t="s">
        <v>161</v>
      </c>
      <c r="D35" s="28">
        <v>1</v>
      </c>
      <c r="E35" s="29"/>
      <c r="F35" s="14">
        <f t="shared" si="0"/>
        <v>0</v>
      </c>
    </row>
    <row r="36" spans="1:6" x14ac:dyDescent="0.2">
      <c r="A36" s="43"/>
      <c r="B36" s="9" t="s">
        <v>37</v>
      </c>
      <c r="C36" s="17" t="s">
        <v>162</v>
      </c>
      <c r="D36" s="28">
        <v>1</v>
      </c>
      <c r="E36" s="29"/>
      <c r="F36" s="14">
        <f t="shared" si="0"/>
        <v>0</v>
      </c>
    </row>
    <row r="37" spans="1:6" x14ac:dyDescent="0.2">
      <c r="A37" s="43"/>
      <c r="B37" s="9" t="s">
        <v>38</v>
      </c>
      <c r="C37" s="17" t="s">
        <v>161</v>
      </c>
      <c r="D37" s="28">
        <v>1</v>
      </c>
      <c r="E37" s="29"/>
      <c r="F37" s="14">
        <f t="shared" ref="F37:F50" si="1">D37*E37</f>
        <v>0</v>
      </c>
    </row>
    <row r="38" spans="1:6" x14ac:dyDescent="0.2">
      <c r="A38" s="43"/>
      <c r="B38" s="9" t="s">
        <v>39</v>
      </c>
      <c r="C38" s="17" t="s">
        <v>161</v>
      </c>
      <c r="D38" s="28">
        <v>1</v>
      </c>
      <c r="E38" s="29"/>
      <c r="F38" s="14">
        <f t="shared" si="1"/>
        <v>0</v>
      </c>
    </row>
    <row r="39" spans="1:6" x14ac:dyDescent="0.2">
      <c r="A39" s="43"/>
      <c r="B39" s="9" t="s">
        <v>40</v>
      </c>
      <c r="C39" s="17" t="s">
        <v>163</v>
      </c>
      <c r="D39" s="28">
        <v>1</v>
      </c>
      <c r="E39" s="29"/>
      <c r="F39" s="14">
        <f t="shared" si="1"/>
        <v>0</v>
      </c>
    </row>
    <row r="40" spans="1:6" x14ac:dyDescent="0.2">
      <c r="A40" s="5"/>
      <c r="B40" s="9" t="s">
        <v>41</v>
      </c>
      <c r="C40" s="17" t="s">
        <v>164</v>
      </c>
      <c r="D40" s="28">
        <v>1</v>
      </c>
      <c r="E40" s="29"/>
      <c r="F40" s="14">
        <f t="shared" si="1"/>
        <v>0</v>
      </c>
    </row>
    <row r="41" spans="1:6" ht="25.5" x14ac:dyDescent="0.2">
      <c r="A41" s="10" t="s">
        <v>42</v>
      </c>
      <c r="B41" s="9" t="s">
        <v>43</v>
      </c>
      <c r="C41" s="17" t="s">
        <v>165</v>
      </c>
      <c r="D41" s="28">
        <v>2</v>
      </c>
      <c r="E41" s="29"/>
      <c r="F41" s="14">
        <f t="shared" si="1"/>
        <v>0</v>
      </c>
    </row>
    <row r="42" spans="1:6" x14ac:dyDescent="0.2">
      <c r="A42" s="5"/>
      <c r="B42" s="9" t="s">
        <v>44</v>
      </c>
      <c r="C42" s="17" t="s">
        <v>166</v>
      </c>
      <c r="D42" s="28">
        <v>1</v>
      </c>
      <c r="E42" s="29"/>
      <c r="F42" s="14">
        <f t="shared" si="1"/>
        <v>0</v>
      </c>
    </row>
    <row r="43" spans="1:6" ht="51" x14ac:dyDescent="0.2">
      <c r="A43" s="5"/>
      <c r="B43" s="9" t="s">
        <v>45</v>
      </c>
      <c r="C43" s="17" t="s">
        <v>255</v>
      </c>
      <c r="D43" s="28">
        <v>2</v>
      </c>
      <c r="E43" s="29"/>
      <c r="F43" s="14">
        <f t="shared" si="1"/>
        <v>0</v>
      </c>
    </row>
    <row r="44" spans="1:6" x14ac:dyDescent="0.2">
      <c r="A44" s="41" t="s">
        <v>133</v>
      </c>
      <c r="B44" s="4" t="s">
        <v>134</v>
      </c>
      <c r="C44" s="39" t="s">
        <v>167</v>
      </c>
      <c r="D44" s="30">
        <v>3</v>
      </c>
      <c r="E44" s="31"/>
      <c r="F44" s="14">
        <f t="shared" si="1"/>
        <v>0</v>
      </c>
    </row>
    <row r="45" spans="1:6" ht="409.5" x14ac:dyDescent="0.2">
      <c r="A45" s="41"/>
      <c r="B45" s="9" t="s">
        <v>46</v>
      </c>
      <c r="C45" s="17" t="s">
        <v>168</v>
      </c>
      <c r="D45" s="28">
        <v>1</v>
      </c>
      <c r="E45" s="29"/>
      <c r="F45" s="14">
        <f t="shared" si="1"/>
        <v>0</v>
      </c>
    </row>
    <row r="46" spans="1:6" ht="38.25" x14ac:dyDescent="0.2">
      <c r="A46" s="41"/>
      <c r="B46" s="9" t="s">
        <v>47</v>
      </c>
      <c r="C46" s="17" t="s">
        <v>169</v>
      </c>
      <c r="D46" s="28">
        <v>1</v>
      </c>
      <c r="E46" s="29"/>
      <c r="F46" s="14">
        <f t="shared" si="1"/>
        <v>0</v>
      </c>
    </row>
    <row r="47" spans="1:6" ht="25.5" x14ac:dyDescent="0.2">
      <c r="A47" s="41"/>
      <c r="B47" s="9" t="s">
        <v>48</v>
      </c>
      <c r="C47" s="17" t="s">
        <v>170</v>
      </c>
      <c r="D47" s="28">
        <v>2</v>
      </c>
      <c r="E47" s="29"/>
      <c r="F47" s="14">
        <f t="shared" si="1"/>
        <v>0</v>
      </c>
    </row>
    <row r="48" spans="1:6" ht="76.5" x14ac:dyDescent="0.2">
      <c r="A48" s="41"/>
      <c r="B48" s="9" t="s">
        <v>49</v>
      </c>
      <c r="C48" s="17" t="s">
        <v>171</v>
      </c>
      <c r="D48" s="28">
        <v>2</v>
      </c>
      <c r="E48" s="29"/>
      <c r="F48" s="14">
        <f t="shared" si="1"/>
        <v>0</v>
      </c>
    </row>
    <row r="49" spans="1:6" ht="76.5" x14ac:dyDescent="0.2">
      <c r="A49" s="41"/>
      <c r="B49" s="9" t="s">
        <v>50</v>
      </c>
      <c r="C49" s="17" t="s">
        <v>172</v>
      </c>
      <c r="D49" s="28">
        <v>1</v>
      </c>
      <c r="E49" s="29"/>
      <c r="F49" s="14">
        <f t="shared" si="1"/>
        <v>0</v>
      </c>
    </row>
    <row r="50" spans="1:6" x14ac:dyDescent="0.2">
      <c r="A50" s="41"/>
      <c r="B50" s="9" t="s">
        <v>51</v>
      </c>
      <c r="C50" s="17" t="s">
        <v>173</v>
      </c>
      <c r="D50" s="28">
        <v>1</v>
      </c>
      <c r="E50" s="29"/>
      <c r="F50" s="14">
        <f t="shared" si="1"/>
        <v>0</v>
      </c>
    </row>
    <row r="51" spans="1:6" x14ac:dyDescent="0.2">
      <c r="D51" s="32"/>
      <c r="E51" s="22" t="s">
        <v>243</v>
      </c>
      <c r="F51" s="22">
        <f>SUM(F4:F50)</f>
        <v>0</v>
      </c>
    </row>
    <row r="52" spans="1:6" s="6" customFormat="1" ht="38.25" x14ac:dyDescent="0.2">
      <c r="A52" s="8" t="s">
        <v>7</v>
      </c>
      <c r="B52" s="8" t="s">
        <v>52</v>
      </c>
      <c r="C52" s="8"/>
      <c r="D52" s="8" t="s">
        <v>6</v>
      </c>
      <c r="E52" s="23" t="s">
        <v>265</v>
      </c>
      <c r="F52" s="23" t="s">
        <v>266</v>
      </c>
    </row>
    <row r="53" spans="1:6" ht="38.25" x14ac:dyDescent="0.2">
      <c r="A53" s="42" t="s">
        <v>129</v>
      </c>
      <c r="B53" s="11" t="s">
        <v>53</v>
      </c>
      <c r="C53" s="16" t="s">
        <v>256</v>
      </c>
      <c r="D53" s="28">
        <v>1</v>
      </c>
      <c r="E53" s="29"/>
      <c r="F53" s="14">
        <f>D53*E53</f>
        <v>0</v>
      </c>
    </row>
    <row r="54" spans="1:6" x14ac:dyDescent="0.2">
      <c r="A54" s="42"/>
      <c r="B54" s="11"/>
      <c r="C54" s="16"/>
      <c r="D54" s="28"/>
      <c r="E54" s="29"/>
      <c r="F54" s="14">
        <f>D54*E54</f>
        <v>0</v>
      </c>
    </row>
    <row r="55" spans="1:6" x14ac:dyDescent="0.2">
      <c r="A55" s="42"/>
      <c r="B55" s="11" t="s">
        <v>11</v>
      </c>
      <c r="C55" s="16" t="s">
        <v>142</v>
      </c>
      <c r="D55" s="28">
        <v>8</v>
      </c>
      <c r="E55" s="29"/>
      <c r="F55" s="14">
        <f>D55*E55</f>
        <v>0</v>
      </c>
    </row>
    <row r="56" spans="1:6" ht="280.5" x14ac:dyDescent="0.2">
      <c r="A56" s="42"/>
      <c r="B56" s="11" t="s">
        <v>12</v>
      </c>
      <c r="C56" s="16" t="s">
        <v>143</v>
      </c>
      <c r="D56" s="28">
        <v>1</v>
      </c>
      <c r="E56" s="29"/>
      <c r="F56" s="14">
        <f>D56*E56</f>
        <v>0</v>
      </c>
    </row>
    <row r="57" spans="1:6" ht="63.75" x14ac:dyDescent="0.2">
      <c r="A57" s="42"/>
      <c r="B57" s="11" t="s">
        <v>54</v>
      </c>
      <c r="C57" s="16" t="s">
        <v>179</v>
      </c>
      <c r="D57" s="28">
        <v>1</v>
      </c>
      <c r="E57" s="29"/>
      <c r="F57" s="14">
        <f t="shared" ref="F57:F89" si="2">D57*E57</f>
        <v>0</v>
      </c>
    </row>
    <row r="58" spans="1:6" ht="89.25" x14ac:dyDescent="0.2">
      <c r="A58" s="42"/>
      <c r="B58" s="11" t="s">
        <v>14</v>
      </c>
      <c r="C58" s="16" t="s">
        <v>145</v>
      </c>
      <c r="D58" s="28">
        <v>8</v>
      </c>
      <c r="E58" s="29"/>
      <c r="F58" s="14">
        <f t="shared" si="2"/>
        <v>0</v>
      </c>
    </row>
    <row r="59" spans="1:6" ht="38.25" x14ac:dyDescent="0.2">
      <c r="A59" s="42"/>
      <c r="B59" s="11" t="s">
        <v>55</v>
      </c>
      <c r="C59" s="16" t="s">
        <v>174</v>
      </c>
      <c r="D59" s="28">
        <v>2</v>
      </c>
      <c r="E59" s="29"/>
      <c r="F59" s="14">
        <f t="shared" si="2"/>
        <v>0</v>
      </c>
    </row>
    <row r="60" spans="1:6" ht="51" x14ac:dyDescent="0.2">
      <c r="A60" s="42"/>
      <c r="B60" s="11" t="s">
        <v>56</v>
      </c>
      <c r="C60" s="16" t="s">
        <v>257</v>
      </c>
      <c r="D60" s="30">
        <v>2</v>
      </c>
      <c r="E60" s="31"/>
      <c r="F60" s="14">
        <f t="shared" si="2"/>
        <v>0</v>
      </c>
    </row>
    <row r="61" spans="1:6" ht="38.25" x14ac:dyDescent="0.2">
      <c r="A61" s="42"/>
      <c r="B61" s="11" t="s">
        <v>57</v>
      </c>
      <c r="C61" s="16" t="s">
        <v>175</v>
      </c>
      <c r="D61" s="30">
        <v>1</v>
      </c>
      <c r="E61" s="31"/>
      <c r="F61" s="14">
        <f t="shared" si="2"/>
        <v>0</v>
      </c>
    </row>
    <row r="62" spans="1:6" x14ac:dyDescent="0.2">
      <c r="A62" s="42"/>
      <c r="B62" s="11" t="s">
        <v>58</v>
      </c>
      <c r="C62" s="16" t="s">
        <v>176</v>
      </c>
      <c r="D62" s="30">
        <v>5</v>
      </c>
      <c r="E62" s="31"/>
      <c r="F62" s="14">
        <f t="shared" si="2"/>
        <v>0</v>
      </c>
    </row>
    <row r="63" spans="1:6" x14ac:dyDescent="0.2">
      <c r="A63" s="42"/>
      <c r="B63" s="11" t="s">
        <v>0</v>
      </c>
      <c r="C63" s="16" t="s">
        <v>177</v>
      </c>
      <c r="D63" s="30">
        <v>5</v>
      </c>
      <c r="E63" s="31"/>
      <c r="F63" s="14">
        <f t="shared" si="2"/>
        <v>0</v>
      </c>
    </row>
    <row r="64" spans="1:6" ht="25.5" x14ac:dyDescent="0.2">
      <c r="A64" s="42"/>
      <c r="B64" s="11" t="s">
        <v>59</v>
      </c>
      <c r="C64" s="16" t="s">
        <v>258</v>
      </c>
      <c r="D64" s="30">
        <v>2</v>
      </c>
      <c r="E64" s="31"/>
      <c r="F64" s="14">
        <f t="shared" si="2"/>
        <v>0</v>
      </c>
    </row>
    <row r="65" spans="1:6" ht="51" x14ac:dyDescent="0.2">
      <c r="A65" s="42"/>
      <c r="B65" s="11" t="s">
        <v>60</v>
      </c>
      <c r="C65" s="16" t="s">
        <v>178</v>
      </c>
      <c r="D65" s="30">
        <v>1</v>
      </c>
      <c r="E65" s="31"/>
      <c r="F65" s="14">
        <f t="shared" si="2"/>
        <v>0</v>
      </c>
    </row>
    <row r="66" spans="1:6" ht="25.5" x14ac:dyDescent="0.2">
      <c r="A66" s="42" t="s">
        <v>131</v>
      </c>
      <c r="B66" s="11" t="s">
        <v>61</v>
      </c>
      <c r="C66" s="16" t="s">
        <v>183</v>
      </c>
      <c r="D66" s="28">
        <v>3</v>
      </c>
      <c r="E66" s="29"/>
      <c r="F66" s="14">
        <f t="shared" si="2"/>
        <v>0</v>
      </c>
    </row>
    <row r="67" spans="1:6" ht="38.25" x14ac:dyDescent="0.2">
      <c r="A67" s="42"/>
      <c r="B67" s="11" t="s">
        <v>62</v>
      </c>
      <c r="C67" s="16" t="s">
        <v>259</v>
      </c>
      <c r="D67" s="28">
        <v>3</v>
      </c>
      <c r="E67" s="29"/>
      <c r="F67" s="14">
        <f t="shared" si="2"/>
        <v>0</v>
      </c>
    </row>
    <row r="68" spans="1:6" ht="25.5" x14ac:dyDescent="0.2">
      <c r="A68" s="42"/>
      <c r="B68" s="11" t="s">
        <v>63</v>
      </c>
      <c r="C68" s="16" t="s">
        <v>180</v>
      </c>
      <c r="D68" s="28">
        <v>3</v>
      </c>
      <c r="E68" s="29"/>
      <c r="F68" s="14">
        <f t="shared" si="2"/>
        <v>0</v>
      </c>
    </row>
    <row r="69" spans="1:6" ht="140.25" x14ac:dyDescent="0.2">
      <c r="A69" s="42"/>
      <c r="B69" s="11" t="s">
        <v>64</v>
      </c>
      <c r="C69" s="16" t="s">
        <v>147</v>
      </c>
      <c r="D69" s="28">
        <v>1</v>
      </c>
      <c r="E69" s="29"/>
      <c r="F69" s="14">
        <f t="shared" si="2"/>
        <v>0</v>
      </c>
    </row>
    <row r="70" spans="1:6" x14ac:dyDescent="0.2">
      <c r="A70" s="42"/>
      <c r="B70" s="11" t="s">
        <v>65</v>
      </c>
      <c r="C70" s="16"/>
      <c r="D70" s="28">
        <v>3</v>
      </c>
      <c r="E70" s="29"/>
      <c r="F70" s="14">
        <f t="shared" si="2"/>
        <v>0</v>
      </c>
    </row>
    <row r="71" spans="1:6" ht="25.5" x14ac:dyDescent="0.2">
      <c r="A71" s="42"/>
      <c r="B71" s="11" t="s">
        <v>181</v>
      </c>
      <c r="C71" s="16" t="s">
        <v>182</v>
      </c>
      <c r="D71" s="28">
        <v>1</v>
      </c>
      <c r="E71" s="29"/>
      <c r="F71" s="14">
        <f t="shared" si="2"/>
        <v>0</v>
      </c>
    </row>
    <row r="72" spans="1:6" x14ac:dyDescent="0.2">
      <c r="A72" s="42"/>
      <c r="B72" s="11" t="s">
        <v>66</v>
      </c>
      <c r="C72" s="16" t="s">
        <v>184</v>
      </c>
      <c r="D72" s="28">
        <v>3</v>
      </c>
      <c r="E72" s="29"/>
      <c r="F72" s="14">
        <f t="shared" si="2"/>
        <v>0</v>
      </c>
    </row>
    <row r="73" spans="1:6" ht="25.5" x14ac:dyDescent="0.2">
      <c r="A73" s="42"/>
      <c r="B73" s="11" t="s">
        <v>30</v>
      </c>
      <c r="C73" s="16" t="s">
        <v>185</v>
      </c>
      <c r="D73" s="28">
        <v>25</v>
      </c>
      <c r="E73" s="29"/>
      <c r="F73" s="14">
        <f t="shared" si="2"/>
        <v>0</v>
      </c>
    </row>
    <row r="74" spans="1:6" ht="51" x14ac:dyDescent="0.2">
      <c r="A74" s="42"/>
      <c r="B74" s="11" t="s">
        <v>67</v>
      </c>
      <c r="C74" s="16" t="s">
        <v>186</v>
      </c>
      <c r="D74" s="28">
        <v>20</v>
      </c>
      <c r="E74" s="29"/>
      <c r="F74" s="14">
        <f t="shared" si="2"/>
        <v>0</v>
      </c>
    </row>
    <row r="75" spans="1:6" ht="25.5" x14ac:dyDescent="0.2">
      <c r="A75" s="42"/>
      <c r="B75" s="11" t="s">
        <v>68</v>
      </c>
      <c r="C75" s="16" t="s">
        <v>187</v>
      </c>
      <c r="D75" s="28">
        <v>5</v>
      </c>
      <c r="E75" s="29"/>
      <c r="F75" s="14">
        <f t="shared" si="2"/>
        <v>0</v>
      </c>
    </row>
    <row r="76" spans="1:6" x14ac:dyDescent="0.2">
      <c r="A76" s="42"/>
      <c r="B76" s="11" t="s">
        <v>27</v>
      </c>
      <c r="C76" s="16" t="s">
        <v>267</v>
      </c>
      <c r="D76" s="30">
        <v>3</v>
      </c>
      <c r="E76" s="31"/>
      <c r="F76" s="14">
        <f t="shared" si="2"/>
        <v>0</v>
      </c>
    </row>
    <row r="77" spans="1:6" ht="25.5" x14ac:dyDescent="0.2">
      <c r="A77" s="42"/>
      <c r="B77" s="11" t="s">
        <v>26</v>
      </c>
      <c r="C77" s="16" t="s">
        <v>152</v>
      </c>
      <c r="D77" s="28">
        <v>1</v>
      </c>
      <c r="E77" s="29"/>
      <c r="F77" s="14">
        <f t="shared" si="2"/>
        <v>0</v>
      </c>
    </row>
    <row r="78" spans="1:6" x14ac:dyDescent="0.2">
      <c r="A78" s="42"/>
      <c r="B78" s="11" t="s">
        <v>69</v>
      </c>
      <c r="C78" s="16" t="s">
        <v>157</v>
      </c>
      <c r="D78" s="28">
        <v>3</v>
      </c>
      <c r="E78" s="29"/>
      <c r="F78" s="14">
        <f t="shared" si="2"/>
        <v>0</v>
      </c>
    </row>
    <row r="79" spans="1:6" ht="25.5" x14ac:dyDescent="0.2">
      <c r="A79" s="42"/>
      <c r="B79" s="11" t="s">
        <v>70</v>
      </c>
      <c r="C79" s="16" t="s">
        <v>188</v>
      </c>
      <c r="D79" s="28">
        <v>3</v>
      </c>
      <c r="E79" s="29"/>
      <c r="F79" s="14">
        <f t="shared" si="2"/>
        <v>0</v>
      </c>
    </row>
    <row r="80" spans="1:6" ht="25.5" x14ac:dyDescent="0.2">
      <c r="A80" s="42"/>
      <c r="B80" s="11" t="s">
        <v>71</v>
      </c>
      <c r="C80" s="16" t="s">
        <v>189</v>
      </c>
      <c r="D80" s="28">
        <v>3</v>
      </c>
      <c r="E80" s="29"/>
      <c r="F80" s="14">
        <f t="shared" si="2"/>
        <v>0</v>
      </c>
    </row>
    <row r="81" spans="1:6" ht="25.5" x14ac:dyDescent="0.2">
      <c r="A81" s="42"/>
      <c r="B81" s="11" t="s">
        <v>72</v>
      </c>
      <c r="C81" s="16" t="s">
        <v>190</v>
      </c>
      <c r="D81" s="28">
        <v>3</v>
      </c>
      <c r="E81" s="29"/>
      <c r="F81" s="14">
        <f t="shared" si="2"/>
        <v>0</v>
      </c>
    </row>
    <row r="82" spans="1:6" ht="25.5" x14ac:dyDescent="0.2">
      <c r="A82" s="42"/>
      <c r="B82" s="11" t="s">
        <v>73</v>
      </c>
      <c r="C82" s="16" t="s">
        <v>191</v>
      </c>
      <c r="D82" s="28">
        <v>3</v>
      </c>
      <c r="E82" s="29"/>
      <c r="F82" s="14">
        <f t="shared" si="2"/>
        <v>0</v>
      </c>
    </row>
    <row r="83" spans="1:6" ht="25.5" x14ac:dyDescent="0.2">
      <c r="A83" s="42"/>
      <c r="B83" s="11" t="s">
        <v>74</v>
      </c>
      <c r="C83" s="16" t="s">
        <v>192</v>
      </c>
      <c r="D83" s="28">
        <v>3</v>
      </c>
      <c r="E83" s="29"/>
      <c r="F83" s="14">
        <f t="shared" si="2"/>
        <v>0</v>
      </c>
    </row>
    <row r="84" spans="1:6" x14ac:dyDescent="0.2">
      <c r="A84" s="42"/>
      <c r="B84" s="11" t="s">
        <v>75</v>
      </c>
      <c r="C84" s="16" t="s">
        <v>193</v>
      </c>
      <c r="D84" s="28">
        <v>3</v>
      </c>
      <c r="E84" s="29"/>
      <c r="F84" s="14">
        <f t="shared" si="2"/>
        <v>0</v>
      </c>
    </row>
    <row r="85" spans="1:6" x14ac:dyDescent="0.2">
      <c r="A85" s="42"/>
      <c r="B85" s="11" t="s">
        <v>76</v>
      </c>
      <c r="C85" s="16" t="s">
        <v>194</v>
      </c>
      <c r="D85" s="28">
        <v>3</v>
      </c>
      <c r="E85" s="29"/>
      <c r="F85" s="14">
        <f t="shared" si="2"/>
        <v>0</v>
      </c>
    </row>
    <row r="86" spans="1:6" x14ac:dyDescent="0.2">
      <c r="A86" s="42"/>
      <c r="B86" s="11" t="s">
        <v>77</v>
      </c>
      <c r="C86" s="16" t="s">
        <v>195</v>
      </c>
      <c r="D86" s="28">
        <v>3</v>
      </c>
      <c r="E86" s="29"/>
      <c r="F86" s="14">
        <f t="shared" si="2"/>
        <v>0</v>
      </c>
    </row>
    <row r="87" spans="1:6" x14ac:dyDescent="0.2">
      <c r="A87" s="42"/>
      <c r="B87" s="11" t="s">
        <v>78</v>
      </c>
      <c r="C87" s="16" t="s">
        <v>196</v>
      </c>
      <c r="D87" s="28">
        <v>3</v>
      </c>
      <c r="E87" s="29"/>
      <c r="F87" s="14">
        <f t="shared" si="2"/>
        <v>0</v>
      </c>
    </row>
    <row r="88" spans="1:6" x14ac:dyDescent="0.2">
      <c r="A88" s="42"/>
      <c r="B88" s="11" t="s">
        <v>79</v>
      </c>
      <c r="C88" s="16" t="s">
        <v>197</v>
      </c>
      <c r="D88" s="28">
        <v>3</v>
      </c>
      <c r="E88" s="29"/>
      <c r="F88" s="14">
        <f t="shared" si="2"/>
        <v>0</v>
      </c>
    </row>
    <row r="89" spans="1:6" ht="70.5" customHeight="1" x14ac:dyDescent="0.2">
      <c r="A89" s="42"/>
      <c r="B89" s="11" t="s">
        <v>80</v>
      </c>
      <c r="C89" s="16" t="s">
        <v>198</v>
      </c>
      <c r="D89" s="28">
        <v>3</v>
      </c>
      <c r="E89" s="29"/>
      <c r="F89" s="14">
        <f t="shared" si="2"/>
        <v>0</v>
      </c>
    </row>
    <row r="90" spans="1:6" ht="76.5" x14ac:dyDescent="0.2">
      <c r="A90" s="5"/>
      <c r="B90" s="11" t="s">
        <v>81</v>
      </c>
      <c r="C90" s="16" t="s">
        <v>199</v>
      </c>
      <c r="D90" s="30">
        <v>1</v>
      </c>
      <c r="E90" s="31"/>
      <c r="F90" s="14">
        <f t="shared" ref="F90:F112" si="3">D90*E90</f>
        <v>0</v>
      </c>
    </row>
    <row r="91" spans="1:6" x14ac:dyDescent="0.2">
      <c r="A91" s="5"/>
      <c r="B91" s="11" t="s">
        <v>82</v>
      </c>
      <c r="C91" s="16" t="s">
        <v>200</v>
      </c>
      <c r="D91" s="30">
        <v>3</v>
      </c>
      <c r="E91" s="31"/>
      <c r="F91" s="14">
        <f t="shared" si="3"/>
        <v>0</v>
      </c>
    </row>
    <row r="92" spans="1:6" x14ac:dyDescent="0.2">
      <c r="A92" s="5"/>
      <c r="B92" s="11" t="s">
        <v>24</v>
      </c>
      <c r="C92" s="16" t="s">
        <v>260</v>
      </c>
      <c r="D92" s="30">
        <v>3</v>
      </c>
      <c r="E92" s="31"/>
      <c r="F92" s="14">
        <f t="shared" si="3"/>
        <v>0</v>
      </c>
    </row>
    <row r="93" spans="1:6" ht="33" customHeight="1" x14ac:dyDescent="0.2">
      <c r="A93" s="5"/>
      <c r="B93" s="11" t="s">
        <v>83</v>
      </c>
      <c r="C93" s="16" t="s">
        <v>202</v>
      </c>
      <c r="D93" s="30">
        <v>1</v>
      </c>
      <c r="E93" s="31"/>
      <c r="F93" s="14">
        <f t="shared" si="3"/>
        <v>0</v>
      </c>
    </row>
    <row r="94" spans="1:6" ht="25.5" x14ac:dyDescent="0.2">
      <c r="A94" s="5"/>
      <c r="B94" s="11" t="s">
        <v>84</v>
      </c>
      <c r="C94" s="16" t="s">
        <v>201</v>
      </c>
      <c r="D94" s="30">
        <v>2</v>
      </c>
      <c r="E94" s="31"/>
      <c r="F94" s="14">
        <f t="shared" si="3"/>
        <v>0</v>
      </c>
    </row>
    <row r="95" spans="1:6" ht="38.25" x14ac:dyDescent="0.2">
      <c r="A95" s="43" t="s">
        <v>34</v>
      </c>
      <c r="B95" s="16" t="s">
        <v>85</v>
      </c>
      <c r="C95" s="16"/>
      <c r="D95" s="28">
        <v>3</v>
      </c>
      <c r="E95" s="29"/>
      <c r="F95" s="14">
        <f t="shared" si="3"/>
        <v>0</v>
      </c>
    </row>
    <row r="96" spans="1:6" x14ac:dyDescent="0.2">
      <c r="A96" s="43"/>
      <c r="B96" s="11" t="s">
        <v>86</v>
      </c>
      <c r="C96" s="16"/>
      <c r="D96" s="28">
        <v>3</v>
      </c>
      <c r="E96" s="29"/>
      <c r="F96" s="14">
        <f t="shared" si="3"/>
        <v>0</v>
      </c>
    </row>
    <row r="97" spans="1:6" ht="25.5" x14ac:dyDescent="0.2">
      <c r="A97" s="43"/>
      <c r="B97" s="16" t="s">
        <v>87</v>
      </c>
      <c r="C97" s="16"/>
      <c r="D97" s="28">
        <v>3</v>
      </c>
      <c r="E97" s="29"/>
      <c r="F97" s="14">
        <f t="shared" si="3"/>
        <v>0</v>
      </c>
    </row>
    <row r="98" spans="1:6" ht="25.5" x14ac:dyDescent="0.2">
      <c r="A98" s="43"/>
      <c r="B98" s="16" t="s">
        <v>88</v>
      </c>
      <c r="C98" s="16"/>
      <c r="D98" s="28">
        <v>3</v>
      </c>
      <c r="E98" s="29"/>
      <c r="F98" s="14">
        <f t="shared" si="3"/>
        <v>0</v>
      </c>
    </row>
    <row r="99" spans="1:6" ht="38.25" x14ac:dyDescent="0.2">
      <c r="A99" s="43"/>
      <c r="B99" s="16" t="s">
        <v>89</v>
      </c>
      <c r="C99" s="16"/>
      <c r="D99" s="28">
        <v>3</v>
      </c>
      <c r="E99" s="29"/>
      <c r="F99" s="14">
        <f t="shared" si="3"/>
        <v>0</v>
      </c>
    </row>
    <row r="100" spans="1:6" ht="51" x14ac:dyDescent="0.2">
      <c r="A100" s="43"/>
      <c r="B100" s="16" t="s">
        <v>4</v>
      </c>
      <c r="C100" s="16"/>
      <c r="D100" s="28">
        <v>3</v>
      </c>
      <c r="E100" s="29"/>
      <c r="F100" s="14">
        <f t="shared" si="3"/>
        <v>0</v>
      </c>
    </row>
    <row r="101" spans="1:6" x14ac:dyDescent="0.2">
      <c r="A101" s="41"/>
      <c r="B101" s="11" t="s">
        <v>90</v>
      </c>
      <c r="C101" s="16"/>
      <c r="D101" s="28">
        <v>2</v>
      </c>
      <c r="E101" s="29"/>
      <c r="F101" s="14">
        <f t="shared" si="3"/>
        <v>0</v>
      </c>
    </row>
    <row r="102" spans="1:6" x14ac:dyDescent="0.2">
      <c r="A102" s="41"/>
      <c r="B102" s="11" t="s">
        <v>91</v>
      </c>
      <c r="C102" s="16"/>
      <c r="D102" s="30">
        <v>2</v>
      </c>
      <c r="E102" s="31"/>
      <c r="F102" s="14">
        <f t="shared" si="3"/>
        <v>0</v>
      </c>
    </row>
    <row r="103" spans="1:6" x14ac:dyDescent="0.2">
      <c r="A103" s="41"/>
      <c r="B103" s="11" t="s">
        <v>92</v>
      </c>
      <c r="C103" s="16"/>
      <c r="D103" s="30">
        <v>1</v>
      </c>
      <c r="E103" s="31"/>
      <c r="F103" s="14">
        <f t="shared" si="3"/>
        <v>0</v>
      </c>
    </row>
    <row r="104" spans="1:6" x14ac:dyDescent="0.2">
      <c r="A104" s="41"/>
      <c r="B104" s="11" t="s">
        <v>93</v>
      </c>
      <c r="C104" s="16"/>
      <c r="D104" s="30">
        <v>3</v>
      </c>
      <c r="E104" s="31"/>
      <c r="F104" s="14">
        <f t="shared" si="3"/>
        <v>0</v>
      </c>
    </row>
    <row r="105" spans="1:6" x14ac:dyDescent="0.2">
      <c r="A105" s="41"/>
      <c r="B105" s="11" t="s">
        <v>94</v>
      </c>
      <c r="C105" s="16"/>
      <c r="D105" s="30">
        <v>3</v>
      </c>
      <c r="E105" s="31"/>
      <c r="F105" s="14">
        <f t="shared" si="3"/>
        <v>0</v>
      </c>
    </row>
    <row r="106" spans="1:6" ht="25.5" x14ac:dyDescent="0.2">
      <c r="A106" s="10" t="s">
        <v>42</v>
      </c>
      <c r="B106" s="11" t="s">
        <v>43</v>
      </c>
      <c r="C106" s="16" t="s">
        <v>165</v>
      </c>
      <c r="D106" s="28">
        <v>3</v>
      </c>
      <c r="E106" s="29"/>
      <c r="F106" s="14">
        <f t="shared" si="3"/>
        <v>0</v>
      </c>
    </row>
    <row r="107" spans="1:6" x14ac:dyDescent="0.2">
      <c r="A107" s="5"/>
      <c r="B107" s="11" t="s">
        <v>44</v>
      </c>
      <c r="C107" s="16" t="s">
        <v>166</v>
      </c>
      <c r="D107" s="28">
        <v>1</v>
      </c>
      <c r="E107" s="29"/>
      <c r="F107" s="14">
        <f t="shared" si="3"/>
        <v>0</v>
      </c>
    </row>
    <row r="108" spans="1:6" ht="51" x14ac:dyDescent="0.2">
      <c r="A108" s="5"/>
      <c r="B108" s="11" t="s">
        <v>45</v>
      </c>
      <c r="C108" s="16" t="s">
        <v>255</v>
      </c>
      <c r="D108" s="28">
        <v>1</v>
      </c>
      <c r="E108" s="29"/>
      <c r="F108" s="14">
        <f t="shared" si="3"/>
        <v>0</v>
      </c>
    </row>
    <row r="109" spans="1:6" ht="76.5" x14ac:dyDescent="0.2">
      <c r="A109" s="41" t="s">
        <v>133</v>
      </c>
      <c r="B109" s="11" t="s">
        <v>95</v>
      </c>
      <c r="C109" s="16" t="s">
        <v>261</v>
      </c>
      <c r="D109" s="30">
        <v>3</v>
      </c>
      <c r="E109" s="31"/>
      <c r="F109" s="14">
        <f t="shared" si="3"/>
        <v>0</v>
      </c>
    </row>
    <row r="110" spans="1:6" ht="102" x14ac:dyDescent="0.2">
      <c r="A110" s="41"/>
      <c r="B110" s="11" t="s">
        <v>96</v>
      </c>
      <c r="C110" s="16" t="s">
        <v>203</v>
      </c>
      <c r="D110" s="28">
        <v>1</v>
      </c>
      <c r="E110" s="29"/>
      <c r="F110" s="14">
        <f t="shared" si="3"/>
        <v>0</v>
      </c>
    </row>
    <row r="111" spans="1:6" x14ac:dyDescent="0.2">
      <c r="A111" s="41"/>
      <c r="B111" s="11"/>
      <c r="C111" s="16"/>
      <c r="D111" s="28"/>
      <c r="E111" s="29"/>
      <c r="F111" s="14">
        <f t="shared" si="3"/>
        <v>0</v>
      </c>
    </row>
    <row r="112" spans="1:6" x14ac:dyDescent="0.2">
      <c r="A112" s="41"/>
      <c r="B112" s="11"/>
      <c r="C112" s="16"/>
      <c r="D112" s="28"/>
      <c r="E112" s="29"/>
      <c r="F112" s="14">
        <f t="shared" si="3"/>
        <v>0</v>
      </c>
    </row>
    <row r="113" spans="1:6" x14ac:dyDescent="0.2">
      <c r="D113" s="32"/>
      <c r="E113" s="22" t="s">
        <v>243</v>
      </c>
      <c r="F113" s="22">
        <f>SUM(F53:F112)</f>
        <v>0</v>
      </c>
    </row>
    <row r="114" spans="1:6" s="6" customFormat="1" ht="38.25" x14ac:dyDescent="0.2">
      <c r="A114" s="8" t="s">
        <v>7</v>
      </c>
      <c r="B114" s="8" t="s">
        <v>97</v>
      </c>
      <c r="C114" s="8"/>
      <c r="D114" s="8" t="s">
        <v>6</v>
      </c>
      <c r="E114" s="23" t="s">
        <v>265</v>
      </c>
      <c r="F114" s="23" t="s">
        <v>266</v>
      </c>
    </row>
    <row r="115" spans="1:6" ht="76.5" x14ac:dyDescent="0.2">
      <c r="A115" s="42" t="s">
        <v>131</v>
      </c>
      <c r="B115" s="12" t="s">
        <v>98</v>
      </c>
      <c r="C115" s="18" t="s">
        <v>246</v>
      </c>
      <c r="D115" s="28">
        <v>1</v>
      </c>
      <c r="E115" s="29"/>
      <c r="F115" s="14">
        <f t="shared" ref="F115:F137" si="4">D115*E115</f>
        <v>0</v>
      </c>
    </row>
    <row r="116" spans="1:6" ht="25.5" x14ac:dyDescent="0.2">
      <c r="A116" s="42"/>
      <c r="B116" s="12" t="s">
        <v>99</v>
      </c>
      <c r="C116" s="18" t="s">
        <v>262</v>
      </c>
      <c r="D116" s="28">
        <v>8</v>
      </c>
      <c r="E116" s="29"/>
      <c r="F116" s="14">
        <f t="shared" si="4"/>
        <v>0</v>
      </c>
    </row>
    <row r="117" spans="1:6" ht="51" x14ac:dyDescent="0.2">
      <c r="A117" s="41" t="s">
        <v>133</v>
      </c>
      <c r="B117" s="12" t="s">
        <v>100</v>
      </c>
      <c r="C117" s="18" t="s">
        <v>204</v>
      </c>
      <c r="D117" s="30">
        <v>8</v>
      </c>
      <c r="E117" s="31"/>
      <c r="F117" s="14">
        <f t="shared" si="4"/>
        <v>0</v>
      </c>
    </row>
    <row r="118" spans="1:6" ht="127.5" x14ac:dyDescent="0.2">
      <c r="A118" s="41"/>
      <c r="B118" s="18" t="s">
        <v>205</v>
      </c>
      <c r="C118" s="19" t="s">
        <v>206</v>
      </c>
      <c r="D118" s="28">
        <v>1</v>
      </c>
      <c r="E118" s="29"/>
      <c r="F118" s="14">
        <f t="shared" si="4"/>
        <v>0</v>
      </c>
    </row>
    <row r="119" spans="1:6" ht="63.75" x14ac:dyDescent="0.2">
      <c r="A119" s="41"/>
      <c r="B119" s="12" t="s">
        <v>101</v>
      </c>
      <c r="C119" s="18" t="s">
        <v>213</v>
      </c>
      <c r="D119" s="30">
        <v>1</v>
      </c>
      <c r="E119" s="31"/>
      <c r="F119" s="14">
        <f t="shared" si="4"/>
        <v>0</v>
      </c>
    </row>
    <row r="120" spans="1:6" ht="51" x14ac:dyDescent="0.2">
      <c r="A120" s="41"/>
      <c r="B120" s="18" t="s">
        <v>208</v>
      </c>
      <c r="C120" s="19" t="s">
        <v>209</v>
      </c>
      <c r="D120" s="28">
        <v>1</v>
      </c>
      <c r="E120" s="29"/>
      <c r="F120" s="14">
        <f t="shared" si="4"/>
        <v>0</v>
      </c>
    </row>
    <row r="121" spans="1:6" ht="38.25" x14ac:dyDescent="0.2">
      <c r="A121" s="41"/>
      <c r="B121" s="18" t="s">
        <v>207</v>
      </c>
      <c r="C121" s="19" t="s">
        <v>214</v>
      </c>
      <c r="D121" s="28">
        <v>1</v>
      </c>
      <c r="E121" s="29"/>
      <c r="F121" s="14">
        <f t="shared" si="4"/>
        <v>0</v>
      </c>
    </row>
    <row r="122" spans="1:6" ht="38.25" x14ac:dyDescent="0.2">
      <c r="A122" s="41"/>
      <c r="B122" s="18" t="s">
        <v>210</v>
      </c>
      <c r="C122" s="19" t="s">
        <v>211</v>
      </c>
      <c r="D122" s="28">
        <v>1</v>
      </c>
      <c r="E122" s="29"/>
      <c r="F122" s="14">
        <f t="shared" si="4"/>
        <v>0</v>
      </c>
    </row>
    <row r="123" spans="1:6" ht="51" x14ac:dyDescent="0.2">
      <c r="A123" s="41"/>
      <c r="B123" s="12" t="s">
        <v>102</v>
      </c>
      <c r="C123" s="18" t="s">
        <v>215</v>
      </c>
      <c r="D123" s="28">
        <v>1</v>
      </c>
      <c r="E123" s="29"/>
      <c r="F123" s="14">
        <f t="shared" si="4"/>
        <v>0</v>
      </c>
    </row>
    <row r="124" spans="1:6" ht="25.5" x14ac:dyDescent="0.2">
      <c r="A124" s="41"/>
      <c r="B124" s="18" t="s">
        <v>103</v>
      </c>
      <c r="C124" s="18" t="s">
        <v>216</v>
      </c>
      <c r="D124" s="28">
        <v>1</v>
      </c>
      <c r="E124" s="29"/>
      <c r="F124" s="14">
        <f t="shared" si="4"/>
        <v>0</v>
      </c>
    </row>
    <row r="125" spans="1:6" ht="102" x14ac:dyDescent="0.2">
      <c r="A125" s="41"/>
      <c r="B125" s="18" t="s">
        <v>104</v>
      </c>
      <c r="C125" s="18" t="s">
        <v>217</v>
      </c>
      <c r="D125" s="30">
        <v>1</v>
      </c>
      <c r="E125" s="31"/>
      <c r="F125" s="14">
        <f t="shared" si="4"/>
        <v>0</v>
      </c>
    </row>
    <row r="126" spans="1:6" ht="102" x14ac:dyDescent="0.2">
      <c r="A126" s="41"/>
      <c r="B126" s="18" t="s">
        <v>105</v>
      </c>
      <c r="C126" s="18" t="s">
        <v>263</v>
      </c>
      <c r="D126" s="30">
        <v>1</v>
      </c>
      <c r="E126" s="31"/>
      <c r="F126" s="14">
        <f t="shared" si="4"/>
        <v>0</v>
      </c>
    </row>
    <row r="127" spans="1:6" ht="25.5" x14ac:dyDescent="0.2">
      <c r="A127" s="41"/>
      <c r="B127" s="18" t="s">
        <v>5</v>
      </c>
      <c r="C127" s="18" t="s">
        <v>219</v>
      </c>
      <c r="D127" s="30">
        <v>2</v>
      </c>
      <c r="E127" s="31"/>
      <c r="F127" s="14">
        <f t="shared" si="4"/>
        <v>0</v>
      </c>
    </row>
    <row r="128" spans="1:6" ht="63.75" x14ac:dyDescent="0.2">
      <c r="A128" s="41"/>
      <c r="B128" s="18" t="s">
        <v>106</v>
      </c>
      <c r="C128" s="18" t="s">
        <v>218</v>
      </c>
      <c r="D128" s="30">
        <v>1</v>
      </c>
      <c r="E128" s="31"/>
      <c r="F128" s="14">
        <f t="shared" si="4"/>
        <v>0</v>
      </c>
    </row>
    <row r="129" spans="1:6" ht="102" x14ac:dyDescent="0.2">
      <c r="A129" s="41"/>
      <c r="B129" s="19" t="s">
        <v>135</v>
      </c>
      <c r="C129" s="19" t="s">
        <v>220</v>
      </c>
      <c r="D129" s="30">
        <v>1</v>
      </c>
      <c r="E129" s="31"/>
      <c r="F129" s="14">
        <f t="shared" si="4"/>
        <v>0</v>
      </c>
    </row>
    <row r="130" spans="1:6" ht="51" x14ac:dyDescent="0.2">
      <c r="A130" s="41"/>
      <c r="B130" s="18" t="s">
        <v>107</v>
      </c>
      <c r="C130" s="18" t="s">
        <v>223</v>
      </c>
      <c r="D130" s="30">
        <v>3</v>
      </c>
      <c r="E130" s="31"/>
      <c r="F130" s="14">
        <f t="shared" si="4"/>
        <v>0</v>
      </c>
    </row>
    <row r="131" spans="1:6" ht="38.25" x14ac:dyDescent="0.2">
      <c r="A131" s="41"/>
      <c r="B131" s="19" t="s">
        <v>136</v>
      </c>
      <c r="C131" s="19" t="s">
        <v>224</v>
      </c>
      <c r="D131" s="30">
        <v>3</v>
      </c>
      <c r="E131" s="31"/>
      <c r="F131" s="14">
        <f t="shared" si="4"/>
        <v>0</v>
      </c>
    </row>
    <row r="132" spans="1:6" ht="38.25" x14ac:dyDescent="0.2">
      <c r="A132" s="41"/>
      <c r="B132" s="19" t="s">
        <v>137</v>
      </c>
      <c r="C132" s="19" t="s">
        <v>222</v>
      </c>
      <c r="D132" s="30">
        <f>1+1</f>
        <v>2</v>
      </c>
      <c r="E132" s="31"/>
      <c r="F132" s="14">
        <f t="shared" si="4"/>
        <v>0</v>
      </c>
    </row>
    <row r="133" spans="1:6" ht="38.25" x14ac:dyDescent="0.2">
      <c r="A133" s="41"/>
      <c r="B133" s="18" t="s">
        <v>108</v>
      </c>
      <c r="C133" s="18" t="s">
        <v>221</v>
      </c>
      <c r="D133" s="30">
        <v>1</v>
      </c>
      <c r="E133" s="31"/>
      <c r="F133" s="14">
        <f t="shared" si="4"/>
        <v>0</v>
      </c>
    </row>
    <row r="134" spans="1:6" x14ac:dyDescent="0.2">
      <c r="A134" s="41"/>
      <c r="B134" s="18" t="s">
        <v>109</v>
      </c>
      <c r="C134" s="18" t="s">
        <v>109</v>
      </c>
      <c r="D134" s="30">
        <v>3</v>
      </c>
      <c r="E134" s="31"/>
      <c r="F134" s="14">
        <f t="shared" si="4"/>
        <v>0</v>
      </c>
    </row>
    <row r="135" spans="1:6" x14ac:dyDescent="0.2">
      <c r="A135" s="41"/>
      <c r="B135" s="18" t="s">
        <v>110</v>
      </c>
      <c r="C135" s="18" t="s">
        <v>227</v>
      </c>
      <c r="D135" s="30">
        <v>3</v>
      </c>
      <c r="E135" s="31"/>
      <c r="F135" s="14">
        <f t="shared" si="4"/>
        <v>0</v>
      </c>
    </row>
    <row r="136" spans="1:6" ht="25.5" x14ac:dyDescent="0.2">
      <c r="A136" s="41"/>
      <c r="B136" s="18" t="s">
        <v>111</v>
      </c>
      <c r="C136" s="18" t="s">
        <v>226</v>
      </c>
      <c r="D136" s="30">
        <v>2</v>
      </c>
      <c r="E136" s="31"/>
      <c r="F136" s="14">
        <f t="shared" si="4"/>
        <v>0</v>
      </c>
    </row>
    <row r="137" spans="1:6" ht="89.25" x14ac:dyDescent="0.2">
      <c r="A137" s="41"/>
      <c r="B137" s="18" t="s">
        <v>212</v>
      </c>
      <c r="C137" s="19" t="s">
        <v>225</v>
      </c>
      <c r="D137" s="30">
        <v>2</v>
      </c>
      <c r="E137" s="31"/>
      <c r="F137" s="14">
        <f t="shared" si="4"/>
        <v>0</v>
      </c>
    </row>
    <row r="138" spans="1:6" x14ac:dyDescent="0.2">
      <c r="D138" s="32"/>
      <c r="E138" s="22" t="s">
        <v>243</v>
      </c>
      <c r="F138" s="22">
        <f>SUM(F115:F137)</f>
        <v>0</v>
      </c>
    </row>
    <row r="139" spans="1:6" s="6" customFormat="1" ht="38.25" x14ac:dyDescent="0.2">
      <c r="A139" s="8" t="s">
        <v>7</v>
      </c>
      <c r="B139" s="8" t="s">
        <v>112</v>
      </c>
      <c r="C139" s="8"/>
      <c r="D139" s="8" t="s">
        <v>6</v>
      </c>
      <c r="E139" s="23" t="s">
        <v>265</v>
      </c>
      <c r="F139" s="23" t="s">
        <v>266</v>
      </c>
    </row>
    <row r="140" spans="1:6" ht="178.5" x14ac:dyDescent="0.2">
      <c r="A140" s="42" t="s">
        <v>129</v>
      </c>
      <c r="B140" s="13" t="s">
        <v>113</v>
      </c>
      <c r="C140" s="20" t="s">
        <v>228</v>
      </c>
      <c r="D140" s="28">
        <v>2</v>
      </c>
      <c r="E140" s="29"/>
      <c r="F140" s="14">
        <f t="shared" ref="F140:F145" si="5">D140*E140</f>
        <v>0</v>
      </c>
    </row>
    <row r="141" spans="1:6" ht="38.25" x14ac:dyDescent="0.2">
      <c r="A141" s="42"/>
      <c r="B141" s="13" t="s">
        <v>114</v>
      </c>
      <c r="C141" s="20" t="s">
        <v>229</v>
      </c>
      <c r="D141" s="28">
        <v>2</v>
      </c>
      <c r="E141" s="29"/>
      <c r="F141" s="14">
        <f t="shared" si="5"/>
        <v>0</v>
      </c>
    </row>
    <row r="142" spans="1:6" ht="76.5" x14ac:dyDescent="0.2">
      <c r="A142" s="42"/>
      <c r="B142" s="13" t="s">
        <v>115</v>
      </c>
      <c r="C142" s="20" t="s">
        <v>230</v>
      </c>
      <c r="D142" s="28">
        <v>3</v>
      </c>
      <c r="E142" s="29"/>
      <c r="F142" s="14">
        <f t="shared" si="5"/>
        <v>0</v>
      </c>
    </row>
    <row r="143" spans="1:6" ht="102" x14ac:dyDescent="0.2">
      <c r="A143" s="42"/>
      <c r="B143" s="13" t="s">
        <v>0</v>
      </c>
      <c r="C143" s="20" t="s">
        <v>231</v>
      </c>
      <c r="D143" s="28">
        <v>2</v>
      </c>
      <c r="E143" s="29"/>
      <c r="F143" s="14">
        <f t="shared" si="5"/>
        <v>0</v>
      </c>
    </row>
    <row r="144" spans="1:6" ht="38.25" x14ac:dyDescent="0.2">
      <c r="A144" s="42"/>
      <c r="B144" s="13" t="s">
        <v>116</v>
      </c>
      <c r="C144" s="20" t="s">
        <v>232</v>
      </c>
      <c r="D144" s="28">
        <v>3</v>
      </c>
      <c r="E144" s="29"/>
      <c r="F144" s="14">
        <f t="shared" si="5"/>
        <v>0</v>
      </c>
    </row>
    <row r="145" spans="1:6" ht="38.25" x14ac:dyDescent="0.2">
      <c r="A145" s="42" t="s">
        <v>131</v>
      </c>
      <c r="B145" s="13" t="s">
        <v>117</v>
      </c>
      <c r="C145" s="20" t="s">
        <v>264</v>
      </c>
      <c r="D145" s="28">
        <v>3</v>
      </c>
      <c r="E145" s="29"/>
      <c r="F145" s="14">
        <f t="shared" si="5"/>
        <v>0</v>
      </c>
    </row>
    <row r="146" spans="1:6" x14ac:dyDescent="0.2">
      <c r="A146" s="42"/>
      <c r="B146" s="13"/>
      <c r="C146" s="20"/>
      <c r="D146" s="28"/>
      <c r="E146" s="29"/>
      <c r="F146" s="14"/>
    </row>
    <row r="147" spans="1:6" ht="38.25" x14ac:dyDescent="0.2">
      <c r="A147" s="42"/>
      <c r="B147" s="13" t="s">
        <v>118</v>
      </c>
      <c r="C147" s="20" t="s">
        <v>233</v>
      </c>
      <c r="D147" s="28">
        <v>3</v>
      </c>
      <c r="E147" s="29"/>
      <c r="F147" s="14">
        <f>D147*E147</f>
        <v>0</v>
      </c>
    </row>
    <row r="148" spans="1:6" ht="76.5" x14ac:dyDescent="0.2">
      <c r="A148" s="42"/>
      <c r="B148" s="20" t="s">
        <v>119</v>
      </c>
      <c r="C148" s="20" t="s">
        <v>234</v>
      </c>
      <c r="D148" s="28">
        <v>2</v>
      </c>
      <c r="E148" s="29"/>
      <c r="F148" s="14">
        <f t="shared" ref="F148" si="6">D148*E148</f>
        <v>0</v>
      </c>
    </row>
    <row r="149" spans="1:6" ht="242.25" x14ac:dyDescent="0.2">
      <c r="A149" s="42"/>
      <c r="B149" s="20" t="s">
        <v>120</v>
      </c>
      <c r="C149" s="20" t="s">
        <v>235</v>
      </c>
      <c r="D149" s="28">
        <v>3</v>
      </c>
      <c r="E149" s="29"/>
      <c r="F149" s="14">
        <f>D149*E149</f>
        <v>0</v>
      </c>
    </row>
    <row r="150" spans="1:6" x14ac:dyDescent="0.2">
      <c r="A150" s="42"/>
      <c r="B150" s="20" t="s">
        <v>121</v>
      </c>
      <c r="C150" s="20"/>
      <c r="D150" s="28">
        <v>3</v>
      </c>
      <c r="E150" s="40"/>
      <c r="F150" s="14">
        <f t="shared" ref="F150:F159" si="7">D150*E150</f>
        <v>0</v>
      </c>
    </row>
    <row r="151" spans="1:6" x14ac:dyDescent="0.2">
      <c r="A151" s="42"/>
      <c r="B151" s="20" t="s">
        <v>122</v>
      </c>
      <c r="C151" s="20"/>
      <c r="D151" s="28">
        <v>5</v>
      </c>
      <c r="E151" s="29"/>
      <c r="F151" s="14">
        <f t="shared" si="7"/>
        <v>0</v>
      </c>
    </row>
    <row r="152" spans="1:6" x14ac:dyDescent="0.2">
      <c r="A152" s="42"/>
      <c r="B152" s="20" t="s">
        <v>123</v>
      </c>
      <c r="C152" s="20"/>
      <c r="D152" s="28">
        <v>5</v>
      </c>
      <c r="E152" s="29"/>
      <c r="F152" s="14">
        <f t="shared" si="7"/>
        <v>0</v>
      </c>
    </row>
    <row r="153" spans="1:6" x14ac:dyDescent="0.2">
      <c r="A153" s="42"/>
      <c r="B153" s="20" t="s">
        <v>2</v>
      </c>
      <c r="C153" s="20" t="s">
        <v>241</v>
      </c>
      <c r="D153" s="28">
        <v>4</v>
      </c>
      <c r="E153" s="29"/>
      <c r="F153" s="14">
        <f t="shared" si="7"/>
        <v>0</v>
      </c>
    </row>
    <row r="154" spans="1:6" x14ac:dyDescent="0.2">
      <c r="A154" s="42"/>
      <c r="B154" s="20" t="s">
        <v>124</v>
      </c>
      <c r="C154" s="20" t="s">
        <v>240</v>
      </c>
      <c r="D154" s="28">
        <v>5</v>
      </c>
      <c r="E154" s="29"/>
      <c r="F154" s="14">
        <f t="shared" si="7"/>
        <v>0</v>
      </c>
    </row>
    <row r="155" spans="1:6" ht="409.5" x14ac:dyDescent="0.2">
      <c r="A155" s="42"/>
      <c r="B155" s="21" t="s">
        <v>138</v>
      </c>
      <c r="C155" s="20" t="s">
        <v>242</v>
      </c>
      <c r="D155" s="30">
        <v>1</v>
      </c>
      <c r="E155" s="31"/>
      <c r="F155" s="14">
        <f t="shared" si="7"/>
        <v>0</v>
      </c>
    </row>
    <row r="156" spans="1:6" x14ac:dyDescent="0.2">
      <c r="A156" s="42"/>
      <c r="B156" s="20" t="s">
        <v>125</v>
      </c>
      <c r="C156" s="20" t="s">
        <v>239</v>
      </c>
      <c r="D156" s="28">
        <v>3</v>
      </c>
      <c r="E156" s="29"/>
      <c r="F156" s="14">
        <f t="shared" si="7"/>
        <v>0</v>
      </c>
    </row>
    <row r="157" spans="1:6" ht="38.25" x14ac:dyDescent="0.2">
      <c r="A157" s="42"/>
      <c r="B157" s="20" t="s">
        <v>126</v>
      </c>
      <c r="C157" s="20" t="s">
        <v>238</v>
      </c>
      <c r="D157" s="28">
        <v>3</v>
      </c>
      <c r="E157" s="29"/>
      <c r="F157" s="14">
        <f t="shared" si="7"/>
        <v>0</v>
      </c>
    </row>
    <row r="158" spans="1:6" ht="76.5" x14ac:dyDescent="0.2">
      <c r="A158" s="42"/>
      <c r="B158" s="20" t="s">
        <v>127</v>
      </c>
      <c r="C158" s="20" t="s">
        <v>237</v>
      </c>
      <c r="D158" s="28">
        <v>1</v>
      </c>
      <c r="E158" s="29"/>
      <c r="F158" s="14">
        <f t="shared" si="7"/>
        <v>0</v>
      </c>
    </row>
    <row r="159" spans="1:6" ht="38.25" x14ac:dyDescent="0.2">
      <c r="A159" s="42"/>
      <c r="B159" s="20" t="s">
        <v>128</v>
      </c>
      <c r="C159" s="20" t="s">
        <v>236</v>
      </c>
      <c r="D159" s="28">
        <v>3</v>
      </c>
      <c r="E159" s="29"/>
      <c r="F159" s="14">
        <f t="shared" si="7"/>
        <v>0</v>
      </c>
    </row>
    <row r="160" spans="1:6" x14ac:dyDescent="0.2">
      <c r="A160" s="42"/>
      <c r="B160" s="20"/>
      <c r="C160" s="20"/>
      <c r="D160" s="28"/>
      <c r="E160" s="29"/>
      <c r="F160" s="14"/>
    </row>
    <row r="161" spans="4:6" ht="13.5" thickBot="1" x14ac:dyDescent="0.25">
      <c r="D161" s="33"/>
      <c r="E161" s="34" t="s">
        <v>243</v>
      </c>
      <c r="F161" s="34">
        <f>SUM(F140:F160)</f>
        <v>0</v>
      </c>
    </row>
    <row r="162" spans="4:6" ht="13.5" thickBot="1" x14ac:dyDescent="0.25">
      <c r="D162" s="35"/>
      <c r="E162" s="36" t="s">
        <v>245</v>
      </c>
      <c r="F162" s="37">
        <f>F51+F113+F138+F161</f>
        <v>0</v>
      </c>
    </row>
  </sheetData>
  <mergeCells count="17">
    <mergeCell ref="A145:A160"/>
    <mergeCell ref="A117:A118"/>
    <mergeCell ref="A119:A127"/>
    <mergeCell ref="A128:A137"/>
    <mergeCell ref="A140:A144"/>
    <mergeCell ref="A111:A112"/>
    <mergeCell ref="A115:A116"/>
    <mergeCell ref="A53:A65"/>
    <mergeCell ref="A66:A89"/>
    <mergeCell ref="A95:A100"/>
    <mergeCell ref="A101:A105"/>
    <mergeCell ref="A109:A110"/>
    <mergeCell ref="A46:A50"/>
    <mergeCell ref="A4:A11"/>
    <mergeCell ref="A34:A39"/>
    <mergeCell ref="A12:A33"/>
    <mergeCell ref="A44:A4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Bartłomiej Kucza</dc:creator>
  <cp:lastModifiedBy>Bartłomiej Kucza</cp:lastModifiedBy>
  <dcterms:created xsi:type="dcterms:W3CDTF">2016-03-22T15:02:44Z</dcterms:created>
  <dcterms:modified xsi:type="dcterms:W3CDTF">2018-03-23T06:27:59Z</dcterms:modified>
</cp:coreProperties>
</file>